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RIESGOS Y OPORTUNIDAD" sheetId="1" r:id="rId4"/>
    <sheet state="visible" name="GUIA CLASE RIESGO-OPORTUNIDAD" sheetId="2" r:id="rId5"/>
    <sheet state="visible" name="GUIA PROBABILIDAD-FACTIBILIDAD" sheetId="3" r:id="rId6"/>
    <sheet state="visible" name="GUIA IMPACTO" sheetId="4" r:id="rId7"/>
    <sheet state="visible" name="GUIA ZONA DE RIESGO" sheetId="5" r:id="rId8"/>
  </sheets>
  <definedNames>
    <definedName name="Competidores">#REF!</definedName>
    <definedName name="Gobierno">#REF!</definedName>
    <definedName name="Sociedad">#REF!</definedName>
    <definedName name="Sistema_de_gestión_implementado">#REF!</definedName>
    <definedName name="Clasificación">#REF!</definedName>
    <definedName name="Empleados">#REF!</definedName>
    <definedName name="Gerencia_y_Jefaturas">#REF!</definedName>
    <definedName name="Cliente_Gobierno">#REF!</definedName>
    <definedName name="Categorización">#REF!</definedName>
    <definedName name="Acreedores">#REF!</definedName>
    <definedName name="Capitalistas">#REF!</definedName>
    <definedName name="Proveedores">#REF!</definedName>
    <definedName name="Accionistas">#REF!</definedName>
    <definedName name="Sindicatos">#REF!</definedName>
    <definedName name="Propietarios_del_Negocio">#REF!</definedName>
    <definedName name="Selección">#REF!</definedName>
    <definedName name="Staf_Directivo">#REF!</definedName>
    <definedName name="Entidades_Regulatorias">#REF!</definedName>
    <definedName name="Socios">#REF!</definedName>
    <definedName name="Stakholder">#REF!</definedName>
    <definedName name="Cliente_privado">#REF!</definedName>
  </definedNames>
  <calcPr/>
  <extLst>
    <ext uri="GoogleSheetsCustomDataVersion2">
      <go:sheetsCustomData xmlns:go="http://customooxmlschemas.google.com/" r:id="rId9" roundtripDataChecksum="HzIkfY8c0natFh56gGtm7JX0igDbHcDJ0l/g0RHo5P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19">
      <text>
        <t xml:space="preserve">======
ID#AAABOAZ5Rl8
TuSoft    (2024-05-30 14:19:18)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E19">
      <text>
        <t xml:space="preserve">======
ID#AAABOAZ5Rl4
TuSoft    (2024-05-30 14:19:18)
Se refiere a las características generales o las formas en que se
observa o manifiesta el riesgo identificado. 
De que se trata</t>
      </text>
    </comment>
    <comment authorId="0" ref="F7">
      <text>
        <t xml:space="preserve">======
ID#AAABOAZ5Rl0
TuSoft    (2024-05-30 14:19:18)
Consecuencia positiva o negativa, de la ocurrencia de un evento.
Lo que podría ocasionar…</t>
      </text>
    </comment>
    <comment authorId="0" ref="C19">
      <text>
        <t xml:space="preserve">======
ID#AAABOAZ5Rls
TuSoft    (2024-05-30 14:19:18)
Es el motivo o razón por la que se genera un riesgo. Debido a…</t>
      </text>
    </comment>
    <comment authorId="0" ref="F19">
      <text>
        <t xml:space="preserve">======
ID#AAABOAZ5Rlo
TuSoft    (2024-05-30 14:19:18)
Consecuencia positiva o negativa, de la ocurrencia de un evento.
Lo que podría ocasionar…</t>
      </text>
    </comment>
    <comment authorId="0" ref="H19">
      <text>
        <t xml:space="preserve">======
ID#AAABOAZ5Rlg
TuSoft    (2024-05-30 14:19:18)
PROBABILIDAD
ALTA : 3  Es inevitable/muy factible que el riesgo se presente
MEDIA : 2  Es factible que el riesgo se presente
BAJA : 1 Es muy poco factible que el riesgo se presente</t>
      </text>
    </comment>
    <comment authorId="0" ref="L18">
      <text>
        <t xml:space="preserve">======
ID#AAABOAZ5RlI
TuSoft    (2024-05-30 14:19:18)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L6">
      <text>
        <t xml:space="preserve">======
ID#AAABOAZ5RlE
TuSoft    (2024-05-30 14:19:18)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E7">
      <text>
        <t xml:space="preserve">======
ID#AAABOAZ5Rk8
TuSoft    (2024-05-30 14:19:18)
Se refiere a las características generales o las formas en que se
observa o manifiesta el riesgo identificado. 
De que se trata</t>
      </text>
    </comment>
    <comment authorId="0" ref="I7">
      <text>
        <t xml:space="preserve">======
ID#AAABOAZ5Rk4
IMPACTO    (2024-05-30 14:19:18)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M6">
      <text>
        <t xml:space="preserve">======
ID#AAABOAZ5Rk0
Estructura de la Acción    (2024-05-30 14:19:18)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ID#AAABOAZ5Rks
TuSoft    (2024-05-30 14:19:17)
PROBABILIDAD
ALTA : 3  Es inevitable/muy factible que el riesgo se presente
MEDIA : 2  Es factible que el riesgo se presente
BAJA : 1 Es muy poco factible que el riesgo se presente</t>
      </text>
    </comment>
    <comment authorId="0" ref="C7">
      <text>
        <t xml:space="preserve">======
ID#AAABOAZ5Rkc
TuSoft    (2024-05-30 14:19:17)
Es el motivo o razón por la que se genera un riesgo. Debido a…</t>
      </text>
    </comment>
    <comment authorId="0" ref="D19">
      <text>
        <t xml:space="preserve">======
ID#AAABOAZ5RkM
TuSoft    (2024-05-30 14:19:17)
Efecto (positivo) de la incertidumbre sobre los objetivos. 
Podría ocurrir…</t>
      </text>
    </comment>
    <comment authorId="0" ref="G7">
      <text>
        <t xml:space="preserve">======
ID#AAABOAZ5RkE
TuSoft    (2024-05-30 14:19:17)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D7">
      <text>
        <t xml:space="preserve">======
ID#AAABOAZ5RkA
TuSoft    (2024-05-30 14:19:17)
Efecto (negativo) de la incertidumbre sobre los objetivos. 
Podría ocurrir…</t>
      </text>
    </comment>
    <comment authorId="0" ref="I19">
      <text>
        <t xml:space="preserve">======
ID#AAABOAZ5Rj4
IMPACTO    (2024-05-30 14:19:17)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List>
  <extLst>
    <ext uri="GoogleSheetsCustomDataVersion2">
      <go:sheetsCustomData xmlns:go="http://customooxmlschemas.google.com/" r:id="rId1" roundtripDataSignature="AMtx7mhEIZmLMx9hsAKdqNPuUKmmbVQisw=="/>
    </ext>
  </extLst>
</comments>
</file>

<file path=xl/sharedStrings.xml><?xml version="1.0" encoding="utf-8"?>
<sst xmlns="http://schemas.openxmlformats.org/spreadsheetml/2006/main" count="202" uniqueCount="139">
  <si>
    <t>MAPA DE RIESGOS
UNIVERSIDAD CATÓLICA DE MANIZALES
"UCM"</t>
  </si>
  <si>
    <t>OBJETIVO DEL PROCESO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</si>
  <si>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</si>
  <si>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</si>
  <si>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</si>
  <si>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</si>
  <si>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</si>
  <si>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</si>
  <si>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</si>
  <si>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</si>
  <si>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</si>
  <si>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</si>
  <si>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</si>
  <si>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</si>
  <si>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</si>
  <si>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</si>
  <si>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PROBABILIDAD/FACTIBILIDAD</t>
  </si>
  <si>
    <t>IMPACTO</t>
  </si>
  <si>
    <t>TOTAL</t>
  </si>
  <si>
    <t>EVALUACIÓN RIESGO</t>
  </si>
  <si>
    <t>UNIDAD DE GESTIÓN SOCIAL</t>
  </si>
  <si>
    <t>EXTENSIÓN Y PROYECCIÓN SOCIAL</t>
  </si>
  <si>
    <t>Desarticulación con lineamientos institucionales de extensión y poyección social.</t>
  </si>
  <si>
    <t>Incumplimiento de los criterios y mecanismos establecidos en el sistema institucional de extensión y proyección social y del modelo de gestión social</t>
  </si>
  <si>
    <t>El incumplimiento del Sistema de Extensión y Proyección Social no permite una articulación entre las funciones sustantivas y tiene implicaciones en la implementación del modelo de gestión social, la gestión de proyectos sociales de desarrollo y la generación de recursos por servicios académicos y educación continuada</t>
  </si>
  <si>
    <t xml:space="preserve">1. Baja visibilidad Institucional
2. Pérdida de credibilidad
3. Terminación de convenios unilaterlamente.
4. No obtener certificaciones de experiencias.
5. No cumplir con el  plan de desarrollo institucional.
7. No contribución al desarrollo local 
8. Incumplimiento del Sistema Institucional de Extensión y Proyección Social
9. Posible disminución de recursos financieros y rotación del talento humano 
10. Participación no efectiva en convocatorias externas de carácter local, nacional e internacional
11. Posible falta de relacionamiento con el sector externo.
</t>
  </si>
  <si>
    <t xml:space="preserve">
Riesgo Estratégico</t>
  </si>
  <si>
    <t>Gestión</t>
  </si>
  <si>
    <t>Seguimiento al cumplimiento del SIEPS</t>
  </si>
  <si>
    <t>MARIA DEL SOCORRO VARGAS HENAO</t>
  </si>
  <si>
    <t>Julio de 2024</t>
  </si>
  <si>
    <t xml:space="preserve">Falta de respuesta pertinentes a las necesidades del contexto </t>
  </si>
  <si>
    <t>No lograr el cumplimiento de los objetivos de los proyectos sociales de desarrollo en coherencia con el perfil social institucional</t>
  </si>
  <si>
    <t>No lograr los resultados de los objetivos propuestos en el proyeccto social de desarrollo</t>
  </si>
  <si>
    <t>1. Baja visibilidad Institucional.
2. Perdida de credibilidad.
3. Terminación de convenios unilaterlamente.
4. No obtener certificaciones de experiencias.
5. No cumplir con el  plan de desarrollo institucional.
6. No contribución al desarrollo local 
7. Incumplimiento del Sistema Institucional de Extensión y Proyección Social                                            8. No cumplimiento del perfil social institucional</t>
  </si>
  <si>
    <t>Riesgo de cumplimiento</t>
  </si>
  <si>
    <t>MODERADO</t>
  </si>
  <si>
    <t>Hacerle seguimiento a la participación comunitaria en la construcción, seguimiento y cierre de los proyectos y a la gestión  y cumplimiento de los compromisos de los lideres de los preyectos</t>
  </si>
  <si>
    <t>Falta de gestión de las facultades y programas para motivar la participación en las convocatorias de la Dirección de Extensión y Proyección Social</t>
  </si>
  <si>
    <t>Baja participación de la comunidad académica en las diferentes convocatorias de la Dirección de Extensión y Proyección Social</t>
  </si>
  <si>
    <t>No postulación por parte de profesores y administrativos a las convocatorias de proyectos sociales de desarrollo.</t>
  </si>
  <si>
    <t xml:space="preserve">1. No cumplimiento de indicadores por programa académico
2. No contribución al desarrollo local
        3. Incumplimiento del Plan de vinculación con le medio </t>
  </si>
  <si>
    <t>Riesgo operativo</t>
  </si>
  <si>
    <t>Operativo</t>
  </si>
  <si>
    <t>Generar estrategias de motivación para la participación de la comunidad académica en los proyectos sociales de desarrollo</t>
  </si>
  <si>
    <t>UNIDAD DE SERVICIOS ACADEMICOS Y EDUCACIÓN CONTINUADA</t>
  </si>
  <si>
    <t xml:space="preserve">Poca competitividad de la oferta por falta de agilidad en los procesos internos.  </t>
  </si>
  <si>
    <t>Incumplimiento para la generación de recursos conexos a través de servicios académicos y educación continuada</t>
  </si>
  <si>
    <t xml:space="preserve">Se da una demora en los trámites internos para diseñar oferta de educación continuada o estructurar proyectos de asesoria y consultoria </t>
  </si>
  <si>
    <t>1. Pérdida de oportunidad en el mercado
2. Poca generación de ingresos conexos
3. Pérdida de imagen de la Univesidad ante el sector externo
4. Alto nivel de dependencia de otras áreas para dar respuesta oportuna a los diferentes requerimientos, tanto internos como externos.
5. Disminución en  procesos de participación en Asesorías y Consultorías.</t>
  </si>
  <si>
    <t>Riesgo estratégico</t>
  </si>
  <si>
    <t xml:space="preserve">Gestión </t>
  </si>
  <si>
    <t xml:space="preserve">Monitoreo de propuestas del sector externo que puedan llevarse a cabo en la UCM. 
Generar compromiso a nivel interno de las areas implicadas en el desarrollo de la propuesta con el fin de agilizar la entrega. 
Generar convenios con entidades del sector externo. </t>
  </si>
  <si>
    <t>La falta de conocimiento de los procedimientos de la Unidad de Servicios Académicos y Educación Continuada, genera retrasos en la ejecución de propuestas.</t>
  </si>
  <si>
    <t>Desconocimiento de los procedimientos de la Unidad de Servicios Académicos y Educación Continuada por parte de algunas instancias académicas</t>
  </si>
  <si>
    <t>Los requerimientos de facultades, programas académicos y algunas unidades, llegan con los tiempos muy precisos a la fecha de ejecución, debido al desconocimiento de los procedimientos que se deben llevar a cabo para educación continuada y asesorías  y consultorías.</t>
  </si>
  <si>
    <t>En ocasiones se presenta demora en los tiempos de respuesta de las áreas que trabajan en secuencia con Servicios Académicos  tales como:  Presupuestos, Dirección Administrativa y Financiera, Sistemas, Contratación, Asesoría Juridica, entre otras que apoyan los procesos de educación continuada, asesoría y consultoría.</t>
  </si>
  <si>
    <t xml:space="preserve">Riesgo operativo </t>
  </si>
  <si>
    <t>Difundir a nivel interno los procedimientos de la Unidad de Servicios Académicos y Educación Continuada</t>
  </si>
  <si>
    <t>Identificación de las oportunidades</t>
  </si>
  <si>
    <t>Análisis de la oportunidad</t>
  </si>
  <si>
    <t>Oportunidad</t>
  </si>
  <si>
    <t>CLASE DE OPORTUNIDAD</t>
  </si>
  <si>
    <t>EVALUACIÓN OPORTUNIDAD</t>
  </si>
  <si>
    <t>Extensión y proyección social</t>
  </si>
  <si>
    <t xml:space="preserve">La gestión y acompañamiento del Comité de Transformación Social y cultural desde la pastoral </t>
  </si>
  <si>
    <t>En el comité se da participación de las diferentes áreas que confluyen en un interés por el desarrollo social de las comunidades</t>
  </si>
  <si>
    <t xml:space="preserve">1. Desarrollo y cumplimiento de estrategias de articulación  </t>
  </si>
  <si>
    <t>Oportunidad estratégica</t>
  </si>
  <si>
    <t xml:space="preserve">Actas e informes del Comité de Transformación Social y cultural desde la pastoral </t>
  </si>
  <si>
    <t>Falta de respuesta pertinentes a las necesidades del contexto</t>
  </si>
  <si>
    <t xml:space="preserve">Incrementar la participación de la comunidad en la formulación, ejecución y evaluación de los proyectos </t>
  </si>
  <si>
    <t xml:space="preserve">Vinculación de la comunidad en todas las fases del proyecto garantiza la pertienencia, la formulación de planes de mejora  y la coherencia con el perfil social institucional </t>
  </si>
  <si>
    <t xml:space="preserve">1. Proyectos Sociales de Desarrollo pertinentes y coherentes con el perfil social de la universidad  </t>
  </si>
  <si>
    <t>Oportunidad de cumplimiento</t>
  </si>
  <si>
    <t>Operación</t>
  </si>
  <si>
    <t>Proyectos, informes y planes de mejora</t>
  </si>
  <si>
    <t>Incrementar estímulos e incentivos para aumentar el interés por la participación en las convocatiras de DEPS</t>
  </si>
  <si>
    <t xml:space="preserve">Incrementar la participación de la comunidad académica en la convocatorias y mayor visibilización de las buenas prácticas sociales de la UCM. </t>
  </si>
  <si>
    <t xml:space="preserve">1. Fortalecimiento del perfil social UCM                               2. Cumplimiento del plan de vinculación con el medio de los programas académicos                              3. Incremento en indicadores de participación de los programas en las convocatorias </t>
  </si>
  <si>
    <t xml:space="preserve">Oportunidad Operativa </t>
  </si>
  <si>
    <t xml:space="preserve">1.Propuesta de nuevos incentivos para la participación de la comunidad académica en las diferentes convocatorias. 2. Promover el intercambio de las experiencias en otros escenarios nacionales e internacionales  </t>
  </si>
  <si>
    <t>Incrementar la participación de la UCM en proyectos de Asesoría y Consultoría  y oferta de formación continua acorde a las necesidades del entorno.</t>
  </si>
  <si>
    <t>Monitoreo permanente de las páginas de interés para proyectos de Asesoría y Consultoría  tales como MEN, SECOP, Fontur, entre otra y programar visitas empresariales para oferta de educación continuada.</t>
  </si>
  <si>
    <t xml:space="preserve">1. Relacionamiento para consecución de nuevos convenios con empresas del sector privado que permitan ofrecer y ampliar la oferta de educación continuada.              2. Mayor participación de la UCM en proyectos de asesoría y consultoría. </t>
  </si>
  <si>
    <t>Oportunidad Estratégica</t>
  </si>
  <si>
    <t>1. Convocatorias externas en las cuales pueda participar la UCM                                                2. Diligenciamiento de la ficha Técnica en cuanto a procesos de Educación Continuada para garantizr la trazabilidad de la información.</t>
  </si>
  <si>
    <t xml:space="preserve">Algunos procesos de la Unidad de Servicios Académicos y Educación Continuada deben difundirse de nuevo entre el grupo de Decanos, Directivos y Coordinadores con el fin de apropiarlos de manera más efectiva y poder dar trámite a cada uno de los requerimientos del área. </t>
  </si>
  <si>
    <t>Se debe hacer difusión de los procesos mediante boletín interno de la universidad, mensajes por el SAIA y reuniones con los diferentes equipos de trabajo para repasar los procedimientos internos de la unidad, que permitan lograr una gestión más efectiva a nivel interno y externo.</t>
  </si>
  <si>
    <t xml:space="preserve">Aprovechar los diferentes canales de comunicación de la UCM para hacer la difusión y socialización de los procedimientos y procesos de la Unidad de Servicios Académicos y Educación Continuada. </t>
  </si>
  <si>
    <t>1. Procesos de la Unidad de Servicios Aacdémicos y Educación Continuada                                                 2. Procedimientos de la Unidad de Servicios Académicos y Educación Continuada.</t>
  </si>
  <si>
    <r>
      <rPr>
        <rFont val="Century Gothic"/>
        <b/>
        <color theme="1"/>
        <sz val="12.0"/>
      </rPr>
      <t>CLASIFICIACIÓN DE LOS RIESGOS</t>
    </r>
    <r>
      <rPr>
        <rFont val="Century Gothic"/>
        <b/>
        <color rgb="FFFF0000"/>
        <sz val="12.0"/>
      </rPr>
      <t>/OPORTUNIDADES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</si>
  <si>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</si>
  <si>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</si>
  <si>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</si>
  <si>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</si>
  <si>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</si>
  <si>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</si>
  <si>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</si>
  <si>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</si>
  <si>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</si>
  <si>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</si>
  <si>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</si>
  <si>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</si>
  <si>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</si>
  <si>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</si>
  <si>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</si>
  <si>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</si>
  <si>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</si>
  <si>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</si>
  <si>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</si>
  <si>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</si>
  <si>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</si>
  <si>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</si>
  <si>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</si>
  <si>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</si>
  <si>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</si>
  <si>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</si>
  <si>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</si>
  <si>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</si>
  <si>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</si>
  <si>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</si>
  <si>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t>LEVE</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</si>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</sst>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Calibri"/>
      <scheme val="minor"/>
    </font>
    <font>
      <sz val="10.0"/>
      <color theme="1"/>
      <name val="Century Gothic"/>
    </font>
    <font>
      <sz val="10.0"/>
      <color rgb="FFFF0000"/>
      <name val="Century Gothic"/>
    </font>
    <font>
      <b/>
      <sz val="11.0"/>
      <color theme="1"/>
      <name val="Century Gothic"/>
    </font>
    <font/>
    <font>
      <b/>
      <sz val="11.0"/>
      <color rgb="FF000000"/>
      <name val="Century Gothic"/>
    </font>
    <font>
      <sz val="11.0"/>
      <color theme="1"/>
      <name val="Century Gothic"/>
    </font>
    <font>
      <b/>
      <sz val="11.0"/>
      <color rgb="FFFF0000"/>
      <name val="Century Gothic"/>
    </font>
    <font>
      <b/>
      <sz val="12.0"/>
      <color theme="1"/>
      <name val="Century Gothic"/>
    </font>
    <font>
      <b/>
      <sz val="12.0"/>
      <color rgb="FFFF0000"/>
      <name val="Century Gothic"/>
    </font>
    <font>
      <sz val="10.0"/>
      <color rgb="FF000000"/>
      <name val="Century Gothic"/>
    </font>
    <font>
      <sz val="12.0"/>
      <color theme="1"/>
      <name val="Century Gothic"/>
    </font>
    <font>
      <b/>
      <sz val="10.0"/>
      <color theme="1"/>
      <name val="Century Gothic"/>
    </font>
    <font>
      <sz val="12.0"/>
      <color rgb="FF000000"/>
      <name val="Century Gothic"/>
    </font>
    <font>
      <sz val="12.0"/>
      <color theme="1"/>
      <name val="Calibri"/>
    </font>
    <font>
      <b/>
      <sz val="12.0"/>
      <color rgb="FF000000"/>
      <name val="Century Gothic"/>
    </font>
    <font>
      <sz val="11.0"/>
      <color rgb="FF000000"/>
      <name val="Century Gothic"/>
    </font>
    <font>
      <sz val="11.0"/>
      <color theme="1"/>
      <name val="Calibri"/>
    </font>
    <font>
      <b/>
      <sz val="11.0"/>
      <color theme="1"/>
      <name val="Calibri"/>
    </font>
    <font>
      <b/>
      <sz val="11.0"/>
      <color theme="0"/>
      <name val="Calibri"/>
    </font>
    <font>
      <b/>
      <sz val="10.0"/>
      <color rgb="FF000000"/>
      <name val="Century Gothic"/>
    </font>
    <font>
      <b/>
      <sz val="10.0"/>
      <color rgb="FFFFFFFF"/>
      <name val="Century Gothic"/>
    </font>
  </fonts>
  <fills count="10">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48">
    <border/>
    <border>
      <left/>
      <right/>
      <top/>
      <bottom/>
    </border>
    <border>
      <left/>
      <top/>
      <bottom/>
    </border>
    <border>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left style="medium">
        <color rgb="FF000000"/>
      </left>
      <right style="medium">
        <color rgb="FF000000"/>
      </right>
      <top style="medium">
        <color rgb="FF000000"/>
      </top>
    </border>
    <border>
      <left/>
      <right/>
      <top style="medium">
        <color rgb="FF000000"/>
      </top>
    </border>
    <border>
      <left/>
      <right style="medium">
        <color rgb="FF000000"/>
      </right>
      <top style="medium">
        <color rgb="FF000000"/>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bottom style="medium">
        <color rgb="FF000000"/>
      </bottom>
    </border>
    <border>
      <left/>
      <right/>
      <bottom style="medium">
        <color rgb="FF000000"/>
      </bottom>
    </border>
    <border>
      <left/>
      <right style="medium">
        <color rgb="FF000000"/>
      </right>
      <bottom style="medium">
        <color rgb="FF000000"/>
      </bottom>
    </border>
    <border>
      <left style="medium">
        <color rgb="FF000000"/>
      </left>
      <right style="medium">
        <color rgb="FF000000"/>
      </right>
      <top/>
      <bottom style="medium">
        <color rgb="FF000000"/>
      </bottom>
    </border>
    <border>
      <left/>
      <right/>
      <top/>
      <bottom style="medium">
        <color rgb="FF000000"/>
      </bottom>
    </border>
    <border>
      <left/>
      <right style="medium">
        <color rgb="FF000000"/>
      </right>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top style="medium">
        <color rgb="FF000000"/>
      </top>
      <bottom/>
    </border>
    <border>
      <left/>
      <right style="medium">
        <color rgb="FF000000"/>
      </right>
      <top/>
    </border>
    <border>
      <left style="thin">
        <color rgb="FF000000"/>
      </left>
      <right style="thin">
        <color rgb="FF000000"/>
      </right>
      <top style="thin">
        <color rgb="FF000000"/>
      </top>
      <bottom style="thin">
        <color rgb="FF000000"/>
      </bottom>
    </border>
    <border>
      <left/>
      <right/>
      <bottom/>
    </border>
    <border>
      <left style="medium">
        <color rgb="FF000000"/>
      </lef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border>
    <border>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bottom style="medium">
        <color rgb="FF000000"/>
      </bottom>
    </border>
    <border>
      <top/>
      <bottom style="medium">
        <color rgb="FF000000"/>
      </bottom>
    </border>
    <border>
      <bottom style="medium">
        <color rgb="FF00000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1" fillId="2" fontId="5" numFmtId="0" xfId="0" applyAlignment="1" applyBorder="1" applyFont="1">
      <alignment horizontal="center" shrinkToFit="0" vertical="center" wrapText="1"/>
    </xf>
    <xf borderId="1" fillId="2" fontId="6" numFmtId="0" xfId="0" applyBorder="1" applyFont="1"/>
    <xf borderId="0" fillId="0" fontId="3" numFmtId="0" xfId="0" applyAlignment="1" applyFont="1">
      <alignment horizontal="center" shrinkToFit="0" wrapText="1"/>
    </xf>
    <xf borderId="1" fillId="2" fontId="7" numFmtId="0" xfId="0" applyAlignment="1" applyBorder="1" applyFont="1">
      <alignment horizontal="center" shrinkToFit="0" wrapText="1"/>
    </xf>
    <xf borderId="0" fillId="0" fontId="5" numFmtId="0" xfId="0" applyAlignment="1" applyFont="1">
      <alignment horizontal="center" shrinkToFit="0" vertical="center" wrapText="1"/>
    </xf>
    <xf borderId="0" fillId="0" fontId="6" numFmtId="0" xfId="0" applyFont="1"/>
    <xf borderId="4" fillId="2" fontId="3" numFmtId="0" xfId="0" applyAlignment="1" applyBorder="1" applyFont="1">
      <alignment horizontal="center" shrinkToFit="0" wrapText="1"/>
    </xf>
    <xf borderId="5" fillId="0" fontId="4" numFmtId="0" xfId="0" applyBorder="1" applyFont="1"/>
    <xf borderId="6" fillId="0" fontId="4" numFmtId="0" xfId="0" applyBorder="1" applyFont="1"/>
    <xf borderId="7" fillId="2" fontId="6" numFmtId="0" xfId="0" applyAlignment="1" applyBorder="1" applyFont="1">
      <alignment horizontal="left" shrinkToFit="0" wrapText="1"/>
    </xf>
    <xf borderId="0" fillId="0" fontId="3" numFmtId="0" xfId="0" applyAlignment="1" applyFont="1">
      <alignment horizontal="left" shrinkToFit="0" wrapText="1"/>
    </xf>
    <xf borderId="1" fillId="2" fontId="7" numFmtId="0" xfId="0" applyAlignment="1" applyBorder="1" applyFont="1">
      <alignment horizontal="left" shrinkToFit="0" wrapText="1"/>
    </xf>
    <xf borderId="4" fillId="3" fontId="8" numFmtId="0" xfId="0" applyAlignment="1" applyBorder="1" applyFill="1" applyFont="1">
      <alignment horizontal="center" shrinkToFit="0" vertical="center" wrapText="1"/>
    </xf>
    <xf borderId="4" fillId="4" fontId="8" numFmtId="0" xfId="0" applyAlignment="1" applyBorder="1" applyFill="1" applyFont="1">
      <alignment horizontal="center" shrinkToFit="0" vertical="center" wrapText="1"/>
    </xf>
    <xf borderId="8" fillId="2" fontId="8" numFmtId="0" xfId="0" applyAlignment="1" applyBorder="1" applyFont="1">
      <alignment horizontal="center" shrinkToFit="0" vertical="center" wrapText="1"/>
    </xf>
    <xf borderId="9" fillId="2" fontId="8" numFmtId="0" xfId="0" applyAlignment="1" applyBorder="1" applyFont="1">
      <alignment horizontal="center" shrinkToFit="0" vertical="center" wrapText="1"/>
    </xf>
    <xf borderId="10" fillId="2" fontId="8" numFmtId="0" xfId="0" applyAlignment="1" applyBorder="1" applyFont="1">
      <alignment horizontal="center" shrinkToFit="0" vertical="center" wrapText="1"/>
    </xf>
    <xf borderId="11" fillId="3" fontId="8" numFmtId="0" xfId="0" applyAlignment="1" applyBorder="1" applyFont="1">
      <alignment horizontal="center" shrinkToFit="0" vertical="center" wrapText="1"/>
    </xf>
    <xf borderId="12" fillId="3" fontId="8" numFmtId="0" xfId="0" applyAlignment="1" applyBorder="1" applyFont="1">
      <alignment horizontal="center" shrinkToFit="0" vertical="center" wrapText="1"/>
    </xf>
    <xf borderId="12" fillId="3" fontId="9" numFmtId="0" xfId="0" applyAlignment="1" applyBorder="1" applyFont="1">
      <alignment horizontal="center" shrinkToFit="0" vertical="center" wrapText="1"/>
    </xf>
    <xf borderId="13" fillId="3" fontId="8" numFmtId="0" xfId="0" applyAlignment="1" applyBorder="1" applyFont="1">
      <alignment horizontal="center" shrinkToFit="0" vertical="center" wrapText="1"/>
    </xf>
    <xf borderId="12" fillId="4" fontId="8" numFmtId="0" xfId="0" applyAlignment="1" applyBorder="1" applyFont="1">
      <alignment horizontal="center" shrinkToFit="0" vertical="center" wrapText="1"/>
    </xf>
    <xf borderId="13" fillId="4" fontId="8" numFmtId="0" xfId="0" applyAlignment="1" applyBorder="1" applyFont="1">
      <alignment horizontal="center" shrinkToFit="0" vertical="center" wrapText="1"/>
    </xf>
    <xf borderId="14" fillId="0" fontId="4" numFmtId="0" xfId="0" applyBorder="1" applyFont="1"/>
    <xf borderId="15" fillId="0" fontId="4" numFmtId="0" xfId="0" applyBorder="1" applyFont="1"/>
    <xf borderId="16" fillId="0" fontId="4" numFmtId="0" xfId="0" applyBorder="1" applyFont="1"/>
    <xf borderId="1" fillId="2" fontId="3" numFmtId="0" xfId="0" applyBorder="1" applyFont="1"/>
    <xf borderId="11" fillId="4" fontId="8" numFmtId="0" xfId="0" applyAlignment="1" applyBorder="1" applyFont="1">
      <alignment horizontal="center" shrinkToFit="0" vertical="center" wrapText="1"/>
    </xf>
    <xf borderId="17" fillId="2" fontId="8"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19" fillId="2" fontId="8" numFmtId="0" xfId="0" applyAlignment="1" applyBorder="1" applyFont="1">
      <alignment horizontal="center" shrinkToFit="0" vertical="center" wrapText="1"/>
    </xf>
    <xf borderId="12" fillId="2" fontId="1" numFmtId="0" xfId="0" applyAlignment="1" applyBorder="1" applyFont="1">
      <alignment horizontal="center" shrinkToFit="0" vertical="center" wrapText="1"/>
    </xf>
    <xf borderId="11" fillId="2" fontId="1" numFmtId="0" xfId="0" applyAlignment="1" applyBorder="1" applyFont="1">
      <alignment horizontal="center" shrinkToFit="0" vertical="center" wrapText="1"/>
    </xf>
    <xf borderId="11" fillId="5" fontId="1" numFmtId="0" xfId="0" applyAlignment="1" applyBorder="1" applyFill="1" applyFont="1">
      <alignment horizontal="center" shrinkToFit="0" vertical="center" wrapText="1"/>
    </xf>
    <xf borderId="12" fillId="2" fontId="2" numFmtId="0" xfId="0" applyAlignment="1" applyBorder="1" applyFont="1">
      <alignment horizontal="center" shrinkToFit="0" vertical="center" wrapText="1"/>
    </xf>
    <xf borderId="12" fillId="2" fontId="6" numFmtId="0" xfId="0" applyAlignment="1" applyBorder="1" applyFont="1">
      <alignment horizontal="center" shrinkToFit="0" vertical="center" wrapText="1"/>
    </xf>
    <xf borderId="20" fillId="2" fontId="1" numFmtId="0" xfId="0" applyAlignment="1" applyBorder="1" applyFont="1">
      <alignment horizontal="center" shrinkToFit="0" vertical="center" wrapText="1"/>
    </xf>
    <xf borderId="20" fillId="2" fontId="1" numFmtId="17" xfId="0" applyAlignment="1" applyBorder="1" applyFont="1" applyNumberFormat="1">
      <alignment horizontal="center" shrinkToFit="0" vertical="center" wrapText="1"/>
    </xf>
    <xf borderId="1" fillId="2" fontId="1" numFmtId="0" xfId="0" applyBorder="1" applyFont="1"/>
    <xf borderId="1" fillId="2" fontId="1"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21" fillId="2" fontId="1" numFmtId="0" xfId="0" applyAlignment="1" applyBorder="1" applyFont="1">
      <alignment horizontal="center" shrinkToFit="0" vertical="center" wrapText="1"/>
    </xf>
    <xf borderId="22" fillId="2" fontId="1" numFmtId="0" xfId="0" applyAlignment="1" applyBorder="1" applyFont="1">
      <alignment horizontal="center" shrinkToFit="0" vertical="center" wrapText="1"/>
    </xf>
    <xf borderId="22" fillId="5" fontId="1" numFmtId="0" xfId="0" applyAlignment="1" applyBorder="1" applyFont="1">
      <alignment horizontal="center" shrinkToFit="0" vertical="center" wrapText="1"/>
    </xf>
    <xf borderId="22" fillId="2" fontId="2" numFmtId="0" xfId="0" applyAlignment="1" applyBorder="1" applyFont="1">
      <alignment horizontal="center" shrinkToFit="0" vertical="center" wrapText="1"/>
    </xf>
    <xf borderId="21" fillId="2" fontId="6" numFmtId="0" xfId="0" applyAlignment="1" applyBorder="1" applyFont="1">
      <alignment horizontal="center" shrinkToFit="0" vertical="center" wrapText="1"/>
    </xf>
    <xf borderId="0" fillId="2" fontId="1" numFmtId="0" xfId="0" applyAlignment="1" applyFont="1">
      <alignment horizontal="center" shrinkToFit="0" vertical="center" wrapText="1"/>
    </xf>
    <xf borderId="0" fillId="0" fontId="1" numFmtId="0" xfId="0" applyAlignment="1" applyFont="1">
      <alignment horizontal="center" shrinkToFit="0" vertical="center" wrapText="1"/>
    </xf>
    <xf borderId="1" fillId="2" fontId="2" numFmtId="0" xfId="0" applyAlignment="1" applyBorder="1" applyFont="1">
      <alignment horizontal="center" shrinkToFit="0" vertical="center" wrapText="1"/>
    </xf>
    <xf borderId="0" fillId="2" fontId="6" numFmtId="0" xfId="0" applyAlignment="1" applyFont="1">
      <alignment horizontal="center" shrinkToFit="0" vertical="center" wrapText="1"/>
    </xf>
    <xf borderId="0" fillId="2" fontId="1" numFmtId="17" xfId="0" applyAlignment="1" applyFont="1" applyNumberFormat="1">
      <alignment horizontal="center" shrinkToFit="0" vertical="center" wrapText="1"/>
    </xf>
    <xf borderId="0" fillId="2" fontId="1" numFmtId="0" xfId="0" applyFont="1"/>
    <xf borderId="23" fillId="2" fontId="8"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24" fillId="0" fontId="1" numFmtId="0" xfId="0" applyAlignment="1" applyBorder="1" applyFont="1">
      <alignment horizontal="center" shrinkToFit="0" vertical="center" wrapText="1"/>
    </xf>
    <xf borderId="24" fillId="6" fontId="10" numFmtId="0" xfId="0" applyAlignment="1" applyBorder="1" applyFill="1" applyFont="1">
      <alignment horizontal="center" shrinkToFit="0" vertical="center" wrapText="1"/>
    </xf>
    <xf borderId="6" fillId="2" fontId="1" numFmtId="0" xfId="0" applyAlignment="1" applyBorder="1" applyFont="1">
      <alignment horizontal="center" shrinkToFit="0" vertical="center" wrapText="1"/>
    </xf>
    <xf borderId="14" fillId="2" fontId="1" numFmtId="0" xfId="0" applyAlignment="1" applyBorder="1" applyFont="1">
      <alignment horizontal="center" shrinkToFit="0" vertical="center" wrapText="1"/>
    </xf>
    <xf borderId="25" fillId="2" fontId="2" numFmtId="0" xfId="0" applyBorder="1" applyFont="1"/>
    <xf borderId="0" fillId="0" fontId="8" numFmtId="0" xfId="0" applyAlignment="1" applyFont="1">
      <alignment horizontal="center" vertical="center"/>
    </xf>
    <xf borderId="4" fillId="0" fontId="1" numFmtId="0" xfId="0" applyAlignment="1" applyBorder="1" applyFont="1">
      <alignment horizontal="left" shrinkToFit="0" vertical="center" wrapText="1"/>
    </xf>
    <xf borderId="0" fillId="0" fontId="11" numFmtId="0" xfId="0" applyAlignment="1" applyFont="1">
      <alignment horizontal="left" vertical="center"/>
    </xf>
    <xf borderId="12" fillId="0" fontId="12" numFmtId="0" xfId="0" applyAlignment="1" applyBorder="1" applyFont="1">
      <alignment horizontal="center" shrinkToFit="0" vertical="center" wrapText="1"/>
    </xf>
    <xf borderId="12" fillId="0" fontId="1" numFmtId="0" xfId="0" applyAlignment="1" applyBorder="1" applyFont="1">
      <alignment horizontal="left" shrinkToFit="0" vertical="center" wrapText="1"/>
    </xf>
    <xf borderId="26" fillId="0" fontId="12" numFmtId="0" xfId="0" applyAlignment="1" applyBorder="1" applyFont="1">
      <alignment horizontal="center" shrinkToFit="0" vertical="center" wrapText="1"/>
    </xf>
    <xf borderId="8" fillId="0" fontId="1" numFmtId="0" xfId="0" applyAlignment="1" applyBorder="1" applyFont="1">
      <alignment horizontal="left" shrinkToFit="0" vertical="center" wrapText="1"/>
    </xf>
    <xf borderId="27" fillId="0" fontId="12" numFmtId="0" xfId="0" applyAlignment="1" applyBorder="1" applyFont="1">
      <alignment horizontal="center" shrinkToFit="0" vertical="center" wrapText="1"/>
    </xf>
    <xf borderId="0" fillId="0" fontId="13" numFmtId="0" xfId="0" applyAlignment="1" applyFont="1">
      <alignment horizontal="left" vertical="center"/>
    </xf>
    <xf borderId="0" fillId="0" fontId="11" numFmtId="0" xfId="0" applyAlignment="1" applyFont="1">
      <alignment horizontal="left" shrinkToFit="0" vertical="center" wrapText="1"/>
    </xf>
    <xf borderId="0" fillId="0" fontId="14" numFmtId="0" xfId="0" applyFont="1"/>
    <xf borderId="0" fillId="0" fontId="13" numFmtId="0" xfId="0" applyAlignment="1" applyFont="1">
      <alignment vertical="center"/>
    </xf>
    <xf borderId="4" fillId="0" fontId="15" numFmtId="0" xfId="0" applyAlignment="1" applyBorder="1" applyFont="1">
      <alignment horizontal="center" shrinkToFit="0" vertical="center" wrapText="1"/>
    </xf>
    <xf borderId="14" fillId="0" fontId="15" numFmtId="0" xfId="0" applyAlignment="1" applyBorder="1" applyFont="1">
      <alignment horizontal="center" shrinkToFit="0" vertical="center" wrapText="1"/>
    </xf>
    <xf borderId="28" fillId="0" fontId="15" numFmtId="0" xfId="0" applyAlignment="1" applyBorder="1" applyFont="1">
      <alignment horizontal="center" shrinkToFit="0" vertical="center" wrapText="1"/>
    </xf>
    <xf borderId="14" fillId="0" fontId="13" numFmtId="0" xfId="0" applyAlignment="1" applyBorder="1" applyFont="1">
      <alignment horizontal="center" shrinkToFit="0" vertical="center" wrapText="1"/>
    </xf>
    <xf borderId="28" fillId="0" fontId="13" numFmtId="0" xfId="0" applyAlignment="1" applyBorder="1" applyFont="1">
      <alignment horizontal="center" shrinkToFit="0" vertical="center" wrapText="1"/>
    </xf>
    <xf borderId="0" fillId="0" fontId="13" numFmtId="0" xfId="0" applyAlignment="1" applyFont="1">
      <alignment horizontal="left" shrinkToFit="0" vertical="center" wrapText="1"/>
    </xf>
    <xf borderId="0" fillId="0" fontId="6" numFmtId="0" xfId="0" applyAlignment="1" applyFont="1">
      <alignment horizontal="left" shrinkToFit="0" vertical="center" wrapText="1"/>
    </xf>
    <xf borderId="0" fillId="0" fontId="16" numFmtId="0" xfId="0" applyAlignment="1" applyFont="1">
      <alignment vertical="center"/>
    </xf>
    <xf borderId="4" fillId="0" fontId="5" numFmtId="0" xfId="0" applyAlignment="1" applyBorder="1" applyFont="1">
      <alignment horizontal="center" shrinkToFit="0" vertical="center" wrapText="1"/>
    </xf>
    <xf borderId="12" fillId="0" fontId="5"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14" fillId="0" fontId="16" numFmtId="0" xfId="0" applyAlignment="1" applyBorder="1" applyFont="1">
      <alignment horizontal="center" shrinkToFit="0" vertical="center" wrapText="1"/>
    </xf>
    <xf borderId="28" fillId="0" fontId="16" numFmtId="0" xfId="0" applyAlignment="1" applyBorder="1" applyFont="1">
      <alignment horizontal="center" shrinkToFit="0" vertical="center" wrapText="1"/>
    </xf>
    <xf borderId="0" fillId="0" fontId="16" numFmtId="0" xfId="0" applyAlignment="1" applyFont="1">
      <alignment horizontal="left" shrinkToFit="0" vertical="center" wrapText="1"/>
    </xf>
    <xf borderId="4" fillId="0" fontId="17" numFmtId="0" xfId="0" applyAlignment="1" applyBorder="1" applyFont="1">
      <alignment horizontal="left" shrinkToFit="0" vertical="center" wrapText="1"/>
    </xf>
    <xf borderId="0" fillId="0" fontId="18" numFmtId="0" xfId="0" applyAlignment="1" applyFont="1">
      <alignment horizontal="center" shrinkToFit="0" textRotation="90" vertical="center" wrapText="1"/>
    </xf>
    <xf borderId="29" fillId="0" fontId="18" numFmtId="0" xfId="0" applyAlignment="1" applyBorder="1" applyFont="1">
      <alignment horizontal="center" shrinkToFit="0" vertical="center" wrapText="1"/>
    </xf>
    <xf borderId="30" fillId="0" fontId="4" numFmtId="0" xfId="0" applyBorder="1" applyFont="1"/>
    <xf borderId="31" fillId="0" fontId="4" numFmtId="0" xfId="0" applyBorder="1" applyFont="1"/>
    <xf borderId="24" fillId="0" fontId="18" numFmtId="0" xfId="0" applyAlignment="1" applyBorder="1" applyFont="1">
      <alignment horizontal="center" shrinkToFit="0" wrapText="1"/>
    </xf>
    <xf borderId="24" fillId="7" fontId="19" numFmtId="0" xfId="0" applyAlignment="1" applyBorder="1" applyFill="1" applyFont="1">
      <alignment horizontal="center" shrinkToFit="0" wrapText="1"/>
    </xf>
    <xf borderId="24" fillId="0" fontId="18" numFmtId="0" xfId="0" applyAlignment="1" applyBorder="1" applyFont="1">
      <alignment horizontal="center" shrinkToFit="0" vertical="center" wrapText="1"/>
    </xf>
    <xf borderId="24" fillId="5" fontId="18" numFmtId="0" xfId="0" applyAlignment="1" applyBorder="1" applyFont="1">
      <alignment horizontal="center" shrinkToFit="0" wrapText="1"/>
    </xf>
    <xf borderId="0" fillId="0" fontId="17" numFmtId="0" xfId="0" applyAlignment="1" applyFont="1">
      <alignment horizontal="center"/>
    </xf>
    <xf borderId="24" fillId="8" fontId="18" numFmtId="0" xfId="0" applyAlignment="1" applyBorder="1" applyFill="1" applyFont="1">
      <alignment horizontal="center" shrinkToFit="0" wrapText="1"/>
    </xf>
    <xf borderId="0" fillId="0" fontId="18" numFmtId="0" xfId="0" applyFont="1"/>
    <xf borderId="0" fillId="0" fontId="18" numFmtId="0" xfId="0" applyAlignment="1" applyFont="1">
      <alignment horizontal="center"/>
    </xf>
    <xf borderId="24" fillId="8" fontId="18" numFmtId="0" xfId="0" applyAlignment="1" applyBorder="1" applyFont="1">
      <alignment horizontal="center" shrinkToFit="0" vertical="center" wrapText="1"/>
    </xf>
    <xf borderId="24" fillId="5" fontId="18" numFmtId="0" xfId="0" applyAlignment="1" applyBorder="1" applyFont="1">
      <alignment horizontal="center" shrinkToFit="0" vertical="center" wrapText="1"/>
    </xf>
    <xf borderId="24" fillId="7" fontId="19" numFmtId="0" xfId="0" applyAlignment="1" applyBorder="1" applyFont="1">
      <alignment horizontal="center" shrinkToFit="0" vertical="center" wrapText="1"/>
    </xf>
    <xf borderId="24" fillId="0" fontId="18" numFmtId="0" xfId="0" applyAlignment="1" applyBorder="1" applyFont="1">
      <alignment horizontal="center" vertical="center"/>
    </xf>
    <xf borderId="32" fillId="0" fontId="18" numFmtId="0" xfId="0" applyAlignment="1" applyBorder="1" applyFont="1">
      <alignment horizontal="center"/>
    </xf>
    <xf borderId="33" fillId="0" fontId="4" numFmtId="0" xfId="0" applyBorder="1" applyFont="1"/>
    <xf borderId="34" fillId="0" fontId="4" numFmtId="0" xfId="0" applyBorder="1" applyFont="1"/>
    <xf borderId="32" fillId="0" fontId="18" numFmtId="0" xfId="0" applyAlignment="1" applyBorder="1" applyFont="1">
      <alignment horizontal="center" shrinkToFit="0" vertical="center" wrapText="1"/>
    </xf>
    <xf borderId="35" fillId="0" fontId="4" numFmtId="0" xfId="0" applyBorder="1" applyFont="1"/>
    <xf borderId="36" fillId="0" fontId="4" numFmtId="0" xfId="0" applyBorder="1" applyFont="1"/>
    <xf borderId="37" fillId="0" fontId="4" numFmtId="0" xfId="0" applyBorder="1" applyFont="1"/>
    <xf borderId="38" fillId="0" fontId="4" numFmtId="0" xfId="0" applyBorder="1" applyFont="1"/>
    <xf borderId="39" fillId="0" fontId="4" numFmtId="0" xfId="0" applyBorder="1" applyFont="1"/>
    <xf borderId="0" fillId="0" fontId="17" numFmtId="0" xfId="0" applyAlignment="1" applyFont="1">
      <alignment horizontal="left" shrinkToFit="0" vertical="center" wrapText="1"/>
    </xf>
    <xf borderId="4" fillId="0" fontId="20" numFmtId="0" xfId="0" applyAlignment="1" applyBorder="1" applyFont="1">
      <alignment horizontal="center" vertical="center"/>
    </xf>
    <xf borderId="40" fillId="7" fontId="21" numFmtId="0" xfId="0" applyAlignment="1" applyBorder="1" applyFont="1">
      <alignment horizontal="center" shrinkToFit="0" vertical="center" wrapText="1"/>
    </xf>
    <xf borderId="41" fillId="0" fontId="4" numFmtId="0" xfId="0" applyBorder="1" applyFont="1"/>
    <xf borderId="42" fillId="0" fontId="10" numFmtId="0" xfId="0" applyAlignment="1" applyBorder="1" applyFont="1">
      <alignment horizontal="center" shrinkToFit="0" vertical="center" wrapText="1"/>
    </xf>
    <xf borderId="43" fillId="0" fontId="4" numFmtId="0" xfId="0" applyBorder="1" applyFont="1"/>
    <xf borderId="44" fillId="0" fontId="4" numFmtId="0" xfId="0" applyBorder="1" applyFont="1"/>
    <xf borderId="4" fillId="5" fontId="12"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5" fillId="9" fontId="12" numFmtId="0" xfId="0" applyAlignment="1" applyBorder="1" applyFill="1" applyFont="1">
      <alignment horizontal="center" shrinkToFit="0" vertical="center" wrapText="1"/>
    </xf>
    <xf borderId="46" fillId="0" fontId="4" numFmtId="0" xfId="0" applyBorder="1" applyFont="1"/>
    <xf borderId="27" fillId="0" fontId="10" numFmtId="0" xfId="0" applyAlignment="1" applyBorder="1" applyFont="1">
      <alignment horizontal="center" shrinkToFit="0" vertical="center" wrapText="1"/>
    </xf>
    <xf borderId="47" fillId="0" fontId="4" numFmtId="0" xfId="0" applyBorder="1" applyFont="1"/>
    <xf borderId="28" fillId="0" fontId="4" numFmtId="0" xfId="0" applyBorder="1" applyFont="1"/>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3" max="3" width="20.57"/>
    <col customWidth="1" min="4" max="4" width="31.57"/>
    <col customWidth="1" min="5" max="5" width="26.43"/>
    <col customWidth="1" min="6" max="6" width="28.57"/>
    <col customWidth="1" min="7" max="7" width="30.0"/>
    <col customWidth="1" min="8" max="8" width="17.57"/>
    <col customWidth="1" min="9" max="9" width="14.57"/>
    <col customWidth="1" min="10" max="10" width="10.14"/>
    <col customWidth="1" min="11" max="11" width="16.86"/>
    <col customWidth="1" min="12" max="12" width="22.71"/>
    <col customWidth="1" min="13" max="13" width="28.43"/>
    <col customWidth="1" min="14" max="14" width="19.43"/>
    <col customWidth="1" min="15" max="15" width="16.0"/>
    <col customWidth="1" min="16" max="16" width="16.29"/>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4"/>
      <c r="Q2" s="5"/>
      <c r="R2" s="6"/>
      <c r="S2" s="6"/>
      <c r="T2" s="6"/>
      <c r="U2" s="6"/>
      <c r="V2" s="6"/>
      <c r="W2" s="6"/>
      <c r="X2" s="6"/>
      <c r="Y2" s="6"/>
      <c r="Z2" s="6"/>
    </row>
    <row r="3" ht="13.5" customHeight="1">
      <c r="A3" s="7"/>
      <c r="B3" s="7"/>
      <c r="C3" s="7"/>
      <c r="D3" s="7"/>
      <c r="E3" s="7"/>
      <c r="F3" s="7"/>
      <c r="G3" s="7"/>
      <c r="H3" s="7"/>
      <c r="I3" s="7"/>
      <c r="J3" s="7"/>
      <c r="K3" s="7"/>
      <c r="L3" s="8"/>
      <c r="M3" s="7"/>
      <c r="N3" s="7"/>
      <c r="O3" s="7"/>
      <c r="P3" s="7"/>
      <c r="Q3" s="9"/>
      <c r="R3" s="10"/>
      <c r="S3" s="10"/>
      <c r="T3" s="10"/>
      <c r="U3" s="10"/>
      <c r="V3" s="10"/>
      <c r="W3" s="10"/>
      <c r="X3" s="10"/>
      <c r="Y3" s="10"/>
      <c r="Z3" s="10"/>
    </row>
    <row r="4" ht="13.5" customHeight="1">
      <c r="A4" s="11" t="s">
        <v>1</v>
      </c>
      <c r="B4" s="12"/>
      <c r="C4" s="13"/>
      <c r="D4" s="14"/>
      <c r="E4" s="4"/>
      <c r="F4" s="4"/>
      <c r="G4" s="4"/>
      <c r="H4" s="4"/>
      <c r="I4" s="4"/>
      <c r="J4" s="4"/>
      <c r="K4" s="4"/>
      <c r="L4" s="4"/>
      <c r="M4" s="4"/>
      <c r="N4" s="4"/>
      <c r="O4" s="4"/>
      <c r="P4" s="4"/>
      <c r="Q4" s="5"/>
      <c r="R4" s="6"/>
      <c r="S4" s="6"/>
      <c r="T4" s="6"/>
      <c r="U4" s="6"/>
      <c r="V4" s="6"/>
      <c r="W4" s="6"/>
      <c r="X4" s="6"/>
      <c r="Y4" s="6"/>
      <c r="Z4" s="6"/>
    </row>
    <row r="5" ht="13.5" customHeight="1">
      <c r="A5" s="15"/>
      <c r="B5" s="15"/>
      <c r="C5" s="15"/>
      <c r="D5" s="15"/>
      <c r="E5" s="15"/>
      <c r="F5" s="15"/>
      <c r="G5" s="15"/>
      <c r="H5" s="15"/>
      <c r="I5" s="15"/>
      <c r="J5" s="15"/>
      <c r="K5" s="15"/>
      <c r="L5" s="16"/>
      <c r="M5" s="15"/>
      <c r="N5" s="15"/>
      <c r="O5" s="15"/>
      <c r="P5" s="15"/>
      <c r="Q5" s="9"/>
      <c r="R5" s="10"/>
      <c r="S5" s="10"/>
      <c r="T5" s="10"/>
      <c r="U5" s="10"/>
      <c r="V5" s="10"/>
      <c r="W5" s="10"/>
      <c r="X5" s="10"/>
      <c r="Y5" s="10"/>
      <c r="Z5" s="10"/>
    </row>
    <row r="6" ht="13.5" customHeight="1">
      <c r="A6" s="17" t="s">
        <v>2</v>
      </c>
      <c r="B6" s="12"/>
      <c r="C6" s="12"/>
      <c r="D6" s="12"/>
      <c r="E6" s="12"/>
      <c r="F6" s="12"/>
      <c r="G6" s="13"/>
      <c r="H6" s="18" t="s">
        <v>3</v>
      </c>
      <c r="I6" s="12"/>
      <c r="J6" s="12"/>
      <c r="K6" s="12"/>
      <c r="L6" s="19" t="s">
        <v>4</v>
      </c>
      <c r="M6" s="19" t="s">
        <v>5</v>
      </c>
      <c r="N6" s="20" t="s">
        <v>6</v>
      </c>
      <c r="O6" s="19" t="s">
        <v>7</v>
      </c>
      <c r="P6" s="21" t="s">
        <v>8</v>
      </c>
      <c r="Q6" s="10"/>
      <c r="R6" s="10"/>
      <c r="S6" s="10"/>
      <c r="T6" s="10"/>
      <c r="U6" s="10"/>
      <c r="V6" s="10"/>
      <c r="W6" s="10"/>
      <c r="X6" s="10"/>
      <c r="Y6" s="10"/>
      <c r="Z6" s="10"/>
    </row>
    <row r="7" ht="13.5" customHeight="1">
      <c r="A7" s="22" t="s">
        <v>9</v>
      </c>
      <c r="B7" s="23" t="s">
        <v>10</v>
      </c>
      <c r="C7" s="23" t="s">
        <v>11</v>
      </c>
      <c r="D7" s="24" t="s">
        <v>12</v>
      </c>
      <c r="E7" s="25" t="s">
        <v>13</v>
      </c>
      <c r="F7" s="23" t="s">
        <v>14</v>
      </c>
      <c r="G7" s="23" t="s">
        <v>15</v>
      </c>
      <c r="H7" s="26" t="s">
        <v>16</v>
      </c>
      <c r="I7" s="26" t="s">
        <v>17</v>
      </c>
      <c r="J7" s="26" t="s">
        <v>18</v>
      </c>
      <c r="K7" s="27" t="s">
        <v>19</v>
      </c>
      <c r="L7" s="28"/>
      <c r="M7" s="28"/>
      <c r="N7" s="29"/>
      <c r="O7" s="28"/>
      <c r="P7" s="30"/>
      <c r="Q7" s="31"/>
      <c r="R7" s="31"/>
      <c r="S7" s="31"/>
      <c r="T7" s="31"/>
      <c r="U7" s="31"/>
      <c r="V7" s="31"/>
      <c r="W7" s="31"/>
      <c r="X7" s="31"/>
      <c r="Y7" s="31"/>
      <c r="Z7" s="31"/>
    </row>
    <row r="8" ht="13.5" customHeight="1">
      <c r="A8" s="22"/>
      <c r="B8" s="23"/>
      <c r="C8" s="23"/>
      <c r="D8" s="23"/>
      <c r="E8" s="25"/>
      <c r="F8" s="23"/>
      <c r="G8" s="23"/>
      <c r="H8" s="32"/>
      <c r="I8" s="32"/>
      <c r="J8" s="32"/>
      <c r="K8" s="27"/>
      <c r="L8" s="33"/>
      <c r="M8" s="33"/>
      <c r="N8" s="34"/>
      <c r="O8" s="35"/>
      <c r="P8" s="35"/>
      <c r="Q8" s="31"/>
      <c r="R8" s="31"/>
      <c r="S8" s="31"/>
      <c r="T8" s="31"/>
      <c r="U8" s="31"/>
      <c r="V8" s="31"/>
      <c r="W8" s="31"/>
      <c r="X8" s="31"/>
      <c r="Y8" s="31"/>
      <c r="Z8" s="31"/>
    </row>
    <row r="9" ht="13.5" customHeight="1">
      <c r="A9" s="17" t="s">
        <v>20</v>
      </c>
      <c r="B9" s="12"/>
      <c r="C9" s="12"/>
      <c r="D9" s="12"/>
      <c r="E9" s="12"/>
      <c r="F9" s="12"/>
      <c r="G9" s="12"/>
      <c r="H9" s="12"/>
      <c r="I9" s="12"/>
      <c r="J9" s="12"/>
      <c r="K9" s="12"/>
      <c r="L9" s="12"/>
      <c r="M9" s="12"/>
      <c r="N9" s="12"/>
      <c r="O9" s="12"/>
      <c r="P9" s="13"/>
      <c r="Q9" s="31"/>
      <c r="R9" s="31"/>
      <c r="S9" s="31"/>
      <c r="T9" s="31"/>
      <c r="U9" s="31"/>
      <c r="V9" s="31"/>
      <c r="W9" s="31"/>
      <c r="X9" s="31"/>
      <c r="Y9" s="31"/>
      <c r="Z9" s="31"/>
    </row>
    <row r="10" ht="13.5" customHeight="1">
      <c r="A10" s="36">
        <v>1.0</v>
      </c>
      <c r="B10" s="36" t="s">
        <v>21</v>
      </c>
      <c r="C10" s="36" t="s">
        <v>22</v>
      </c>
      <c r="D10" s="36" t="s">
        <v>23</v>
      </c>
      <c r="E10" s="36" t="s">
        <v>24</v>
      </c>
      <c r="F10" s="36" t="s">
        <v>25</v>
      </c>
      <c r="G10" s="36" t="s">
        <v>26</v>
      </c>
      <c r="H10" s="37">
        <v>2.0</v>
      </c>
      <c r="I10" s="37">
        <v>10.0</v>
      </c>
      <c r="J10" s="37">
        <f t="shared" ref="J10:J11" si="1">H10*I10</f>
        <v>20</v>
      </c>
      <c r="K10" s="38" t="str">
        <f>IF(J10&lt;=5,"ACEPTABLE",IF(J10&lt;=10,"TOLERABLE",IF(J10&lt;=20," MODERADO",IF(J10&lt;=40,"IMPORTANTE","INACEPTABLE"))))</f>
        <v> MODERADO</v>
      </c>
      <c r="L10" s="39" t="s">
        <v>27</v>
      </c>
      <c r="M10" s="40" t="s">
        <v>28</v>
      </c>
      <c r="N10" s="41" t="s">
        <v>29</v>
      </c>
      <c r="O10" s="41" t="s">
        <v>30</v>
      </c>
      <c r="P10" s="42">
        <v>45839.0</v>
      </c>
      <c r="Q10" s="43"/>
      <c r="R10" s="43"/>
      <c r="S10" s="43"/>
      <c r="T10" s="43"/>
      <c r="U10" s="43"/>
      <c r="V10" s="43"/>
      <c r="W10" s="43"/>
      <c r="X10" s="43"/>
      <c r="Y10" s="43"/>
      <c r="Z10" s="43"/>
    </row>
    <row r="11" ht="13.5" customHeight="1">
      <c r="A11" s="44">
        <v>2.0</v>
      </c>
      <c r="B11" s="36" t="s">
        <v>21</v>
      </c>
      <c r="C11" s="36" t="s">
        <v>31</v>
      </c>
      <c r="D11" s="36" t="s">
        <v>32</v>
      </c>
      <c r="E11" s="36" t="s">
        <v>33</v>
      </c>
      <c r="F11" s="36" t="s">
        <v>34</v>
      </c>
      <c r="G11" s="36" t="s">
        <v>35</v>
      </c>
      <c r="H11" s="37">
        <v>2.0</v>
      </c>
      <c r="I11" s="37">
        <v>10.0</v>
      </c>
      <c r="J11" s="37">
        <f t="shared" si="1"/>
        <v>20</v>
      </c>
      <c r="K11" s="38" t="s">
        <v>36</v>
      </c>
      <c r="L11" s="45" t="s">
        <v>27</v>
      </c>
      <c r="M11" s="40" t="s">
        <v>37</v>
      </c>
      <c r="N11" s="41" t="s">
        <v>29</v>
      </c>
      <c r="O11" s="41" t="s">
        <v>30</v>
      </c>
      <c r="P11" s="42">
        <v>45839.0</v>
      </c>
      <c r="Q11" s="43"/>
      <c r="R11" s="43"/>
      <c r="S11" s="43"/>
      <c r="T11" s="43"/>
      <c r="U11" s="43"/>
      <c r="V11" s="43"/>
      <c r="W11" s="43"/>
      <c r="X11" s="43"/>
      <c r="Y11" s="43"/>
      <c r="Z11" s="43"/>
    </row>
    <row r="12" ht="13.5" customHeight="1">
      <c r="A12" s="44">
        <v>3.0</v>
      </c>
      <c r="B12" s="46" t="s">
        <v>21</v>
      </c>
      <c r="C12" s="46" t="s">
        <v>38</v>
      </c>
      <c r="D12" s="46" t="s">
        <v>39</v>
      </c>
      <c r="E12" s="46" t="s">
        <v>40</v>
      </c>
      <c r="F12" s="46" t="s">
        <v>41</v>
      </c>
      <c r="G12" s="46" t="s">
        <v>42</v>
      </c>
      <c r="H12" s="47">
        <v>2.0</v>
      </c>
      <c r="I12" s="47">
        <v>10.0</v>
      </c>
      <c r="J12" s="47">
        <v>20.0</v>
      </c>
      <c r="K12" s="48" t="s">
        <v>36</v>
      </c>
      <c r="L12" s="49" t="s">
        <v>43</v>
      </c>
      <c r="M12" s="50" t="s">
        <v>44</v>
      </c>
      <c r="N12" s="41" t="s">
        <v>29</v>
      </c>
      <c r="O12" s="41" t="s">
        <v>30</v>
      </c>
      <c r="P12" s="42">
        <v>45839.0</v>
      </c>
      <c r="Q12" s="43"/>
      <c r="R12" s="43"/>
      <c r="S12" s="43"/>
      <c r="T12" s="43"/>
      <c r="U12" s="43"/>
      <c r="V12" s="43"/>
      <c r="W12" s="43"/>
      <c r="X12" s="43"/>
      <c r="Y12" s="43"/>
      <c r="Z12" s="43"/>
    </row>
    <row r="13" ht="13.5" customHeight="1">
      <c r="A13" s="22"/>
      <c r="B13" s="17" t="s">
        <v>45</v>
      </c>
      <c r="C13" s="12"/>
      <c r="D13" s="12"/>
      <c r="E13" s="12"/>
      <c r="F13" s="12"/>
      <c r="G13" s="12"/>
      <c r="H13" s="12"/>
      <c r="I13" s="12"/>
      <c r="J13" s="12"/>
      <c r="K13" s="12"/>
      <c r="L13" s="12"/>
      <c r="M13" s="12"/>
      <c r="N13" s="12"/>
      <c r="O13" s="13"/>
      <c r="P13" s="35"/>
      <c r="Q13" s="31"/>
      <c r="R13" s="31"/>
      <c r="S13" s="31"/>
      <c r="T13" s="31"/>
      <c r="U13" s="31"/>
      <c r="V13" s="31"/>
      <c r="W13" s="31"/>
      <c r="X13" s="31"/>
      <c r="Y13" s="31"/>
      <c r="Z13" s="31"/>
    </row>
    <row r="14" ht="13.5" customHeight="1">
      <c r="A14" s="36">
        <v>1.0</v>
      </c>
      <c r="B14" s="36" t="s">
        <v>21</v>
      </c>
      <c r="C14" s="36" t="s">
        <v>46</v>
      </c>
      <c r="D14" s="36" t="s">
        <v>47</v>
      </c>
      <c r="E14" s="36" t="s">
        <v>48</v>
      </c>
      <c r="F14" s="36" t="s">
        <v>49</v>
      </c>
      <c r="G14" s="36" t="s">
        <v>50</v>
      </c>
      <c r="H14" s="37">
        <v>2.0</v>
      </c>
      <c r="I14" s="37">
        <v>10.0</v>
      </c>
      <c r="J14" s="37">
        <f t="shared" ref="J14:J15" si="2">H14*I14</f>
        <v>20</v>
      </c>
      <c r="K14" s="38" t="s">
        <v>36</v>
      </c>
      <c r="L14" s="39" t="s">
        <v>51</v>
      </c>
      <c r="M14" s="40" t="s">
        <v>52</v>
      </c>
      <c r="N14" s="41" t="s">
        <v>29</v>
      </c>
      <c r="O14" s="41">
        <v>45474.0</v>
      </c>
      <c r="P14" s="42">
        <v>45839.0</v>
      </c>
      <c r="Q14" s="43"/>
      <c r="R14" s="43"/>
      <c r="S14" s="43"/>
      <c r="T14" s="43"/>
      <c r="U14" s="43"/>
      <c r="V14" s="43"/>
      <c r="W14" s="43"/>
      <c r="X14" s="43"/>
      <c r="Y14" s="43"/>
      <c r="Z14" s="43"/>
    </row>
    <row r="15" ht="13.5" customHeight="1">
      <c r="A15" s="36">
        <v>2.0</v>
      </c>
      <c r="B15" s="36" t="s">
        <v>21</v>
      </c>
      <c r="C15" s="36" t="s">
        <v>53</v>
      </c>
      <c r="D15" s="36" t="s">
        <v>54</v>
      </c>
      <c r="E15" s="36" t="s">
        <v>55</v>
      </c>
      <c r="F15" s="36" t="s">
        <v>56</v>
      </c>
      <c r="G15" s="36" t="s">
        <v>57</v>
      </c>
      <c r="H15" s="37">
        <v>2.0</v>
      </c>
      <c r="I15" s="37">
        <v>10.0</v>
      </c>
      <c r="J15" s="37">
        <f t="shared" si="2"/>
        <v>20</v>
      </c>
      <c r="K15" s="38" t="s">
        <v>36</v>
      </c>
      <c r="L15" s="39" t="s">
        <v>51</v>
      </c>
      <c r="M15" s="40" t="s">
        <v>58</v>
      </c>
      <c r="N15" s="41" t="s">
        <v>29</v>
      </c>
      <c r="O15" s="41">
        <v>45474.0</v>
      </c>
      <c r="P15" s="42">
        <v>45839.0</v>
      </c>
      <c r="Q15" s="43"/>
      <c r="R15" s="43"/>
      <c r="S15" s="43"/>
      <c r="T15" s="43"/>
      <c r="U15" s="43"/>
      <c r="V15" s="43"/>
      <c r="W15" s="43"/>
      <c r="X15" s="43"/>
      <c r="Y15" s="43"/>
      <c r="Z15" s="43"/>
    </row>
    <row r="16" ht="13.5" customHeight="1">
      <c r="A16" s="51"/>
      <c r="B16" s="51"/>
      <c r="C16" s="51"/>
      <c r="D16" s="51"/>
      <c r="E16" s="51"/>
      <c r="F16" s="51"/>
      <c r="G16" s="51"/>
      <c r="H16" s="51"/>
      <c r="I16" s="51"/>
      <c r="J16" s="51"/>
      <c r="K16" s="52"/>
      <c r="L16" s="53"/>
      <c r="M16" s="54"/>
      <c r="N16" s="51"/>
      <c r="O16" s="51"/>
      <c r="P16" s="55"/>
      <c r="Q16" s="56"/>
      <c r="R16" s="56"/>
      <c r="S16" s="56"/>
      <c r="T16" s="56"/>
      <c r="U16" s="56"/>
      <c r="V16" s="56"/>
      <c r="W16" s="56"/>
      <c r="X16" s="56"/>
      <c r="Y16" s="56"/>
      <c r="Z16" s="56"/>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7" t="s">
        <v>59</v>
      </c>
      <c r="B18" s="12"/>
      <c r="C18" s="12"/>
      <c r="D18" s="12"/>
      <c r="E18" s="12"/>
      <c r="F18" s="12"/>
      <c r="G18" s="13"/>
      <c r="H18" s="18" t="s">
        <v>60</v>
      </c>
      <c r="I18" s="12"/>
      <c r="J18" s="12"/>
      <c r="K18" s="12"/>
      <c r="L18" s="19" t="s">
        <v>4</v>
      </c>
      <c r="M18" s="19" t="s">
        <v>5</v>
      </c>
      <c r="N18" s="20" t="s">
        <v>6</v>
      </c>
      <c r="O18" s="19" t="s">
        <v>7</v>
      </c>
      <c r="P18" s="21" t="s">
        <v>8</v>
      </c>
      <c r="Q18" s="10"/>
      <c r="R18" s="10"/>
      <c r="S18" s="10"/>
      <c r="T18" s="10"/>
      <c r="U18" s="10"/>
      <c r="V18" s="10"/>
      <c r="W18" s="10"/>
      <c r="X18" s="10"/>
      <c r="Y18" s="10"/>
      <c r="Z18" s="10"/>
    </row>
    <row r="19" ht="13.5" customHeight="1">
      <c r="A19" s="22" t="s">
        <v>9</v>
      </c>
      <c r="B19" s="23" t="s">
        <v>10</v>
      </c>
      <c r="C19" s="23" t="s">
        <v>11</v>
      </c>
      <c r="D19" s="24" t="s">
        <v>61</v>
      </c>
      <c r="E19" s="25" t="s">
        <v>13</v>
      </c>
      <c r="F19" s="23" t="s">
        <v>14</v>
      </c>
      <c r="G19" s="23" t="s">
        <v>62</v>
      </c>
      <c r="H19" s="26" t="s">
        <v>16</v>
      </c>
      <c r="I19" s="26" t="s">
        <v>17</v>
      </c>
      <c r="J19" s="26" t="s">
        <v>18</v>
      </c>
      <c r="K19" s="27" t="s">
        <v>63</v>
      </c>
      <c r="L19" s="28"/>
      <c r="M19" s="28"/>
      <c r="N19" s="29"/>
      <c r="O19" s="28"/>
      <c r="P19" s="30"/>
      <c r="Q19" s="31"/>
      <c r="R19" s="31"/>
      <c r="S19" s="31"/>
      <c r="T19" s="31"/>
      <c r="U19" s="31"/>
      <c r="V19" s="31"/>
      <c r="W19" s="31"/>
      <c r="X19" s="31"/>
      <c r="Y19" s="31"/>
      <c r="Z19" s="31"/>
    </row>
    <row r="20" ht="13.5" customHeight="1">
      <c r="A20" s="22"/>
      <c r="B20" s="17" t="s">
        <v>20</v>
      </c>
      <c r="C20" s="12"/>
      <c r="D20" s="12"/>
      <c r="E20" s="12"/>
      <c r="F20" s="12"/>
      <c r="G20" s="12"/>
      <c r="H20" s="12"/>
      <c r="I20" s="12"/>
      <c r="J20" s="12"/>
      <c r="K20" s="12"/>
      <c r="L20" s="12"/>
      <c r="M20" s="12"/>
      <c r="N20" s="12"/>
      <c r="O20" s="13"/>
      <c r="P20" s="35"/>
      <c r="Q20" s="31"/>
      <c r="R20" s="31"/>
      <c r="S20" s="31"/>
      <c r="T20" s="31"/>
      <c r="U20" s="31"/>
      <c r="V20" s="31"/>
      <c r="W20" s="31"/>
      <c r="X20" s="31"/>
      <c r="Y20" s="31"/>
      <c r="Z20" s="31"/>
    </row>
    <row r="21" ht="13.5" customHeight="1">
      <c r="A21" s="36"/>
      <c r="B21" s="36" t="s">
        <v>64</v>
      </c>
      <c r="C21" s="36" t="s">
        <v>22</v>
      </c>
      <c r="D21" s="36" t="s">
        <v>65</v>
      </c>
      <c r="E21" s="36" t="s">
        <v>66</v>
      </c>
      <c r="F21" s="36" t="s">
        <v>67</v>
      </c>
      <c r="G21" s="36" t="s">
        <v>68</v>
      </c>
      <c r="H21" s="37">
        <v>3.0</v>
      </c>
      <c r="I21" s="37">
        <v>10.0</v>
      </c>
      <c r="J21" s="37">
        <f>H21*I21</f>
        <v>30</v>
      </c>
      <c r="K21" s="38" t="str">
        <f t="shared" ref="K21:K23" si="3">IF(J21&lt;=5,"ACEPTABLE",IF(J21&lt;=10,"TOLERABLE",IF(J21&lt;=20," MODERADO",IF(J21&lt;=40,"IMPORTANTE","muy significativo"))))</f>
        <v>IMPORTANTE</v>
      </c>
      <c r="L21" s="39" t="s">
        <v>27</v>
      </c>
      <c r="M21" s="40" t="s">
        <v>69</v>
      </c>
      <c r="N21" s="41" t="s">
        <v>29</v>
      </c>
      <c r="O21" s="42">
        <v>45474.0</v>
      </c>
      <c r="P21" s="42">
        <v>45839.0</v>
      </c>
      <c r="Q21" s="43"/>
      <c r="R21" s="43"/>
      <c r="S21" s="43"/>
      <c r="T21" s="43"/>
      <c r="U21" s="43"/>
      <c r="V21" s="43"/>
      <c r="W21" s="43"/>
      <c r="X21" s="43"/>
      <c r="Y21" s="43"/>
      <c r="Z21" s="43"/>
    </row>
    <row r="22" ht="13.5" customHeight="1">
      <c r="A22" s="36"/>
      <c r="B22" s="36" t="s">
        <v>64</v>
      </c>
      <c r="C22" s="36" t="s">
        <v>70</v>
      </c>
      <c r="D22" s="36" t="s">
        <v>71</v>
      </c>
      <c r="E22" s="36" t="s">
        <v>72</v>
      </c>
      <c r="F22" s="36" t="s">
        <v>73</v>
      </c>
      <c r="G22" s="36" t="s">
        <v>74</v>
      </c>
      <c r="H22" s="37">
        <v>2.0</v>
      </c>
      <c r="I22" s="37">
        <v>10.0</v>
      </c>
      <c r="J22" s="37">
        <v>20.0</v>
      </c>
      <c r="K22" s="38" t="str">
        <f t="shared" si="3"/>
        <v> MODERADO</v>
      </c>
      <c r="L22" s="39" t="s">
        <v>75</v>
      </c>
      <c r="M22" s="40" t="s">
        <v>76</v>
      </c>
      <c r="N22" s="41" t="s">
        <v>29</v>
      </c>
      <c r="O22" s="42">
        <v>45474.0</v>
      </c>
      <c r="P22" s="42">
        <v>45839.0</v>
      </c>
      <c r="Q22" s="43"/>
      <c r="R22" s="43"/>
      <c r="S22" s="43"/>
      <c r="T22" s="43"/>
      <c r="U22" s="43"/>
      <c r="V22" s="43"/>
      <c r="W22" s="43"/>
      <c r="X22" s="43"/>
      <c r="Y22" s="43"/>
      <c r="Z22" s="43"/>
    </row>
    <row r="23" ht="13.5" customHeight="1">
      <c r="A23" s="36"/>
      <c r="B23" s="36" t="s">
        <v>64</v>
      </c>
      <c r="C23" s="36" t="s">
        <v>38</v>
      </c>
      <c r="D23" s="36" t="s">
        <v>77</v>
      </c>
      <c r="E23" s="36" t="s">
        <v>78</v>
      </c>
      <c r="F23" s="36" t="s">
        <v>79</v>
      </c>
      <c r="G23" s="36" t="s">
        <v>80</v>
      </c>
      <c r="H23" s="37">
        <v>3.0</v>
      </c>
      <c r="I23" s="37">
        <v>10.0</v>
      </c>
      <c r="J23" s="37">
        <v>30.0</v>
      </c>
      <c r="K23" s="38" t="str">
        <f t="shared" si="3"/>
        <v>IMPORTANTE</v>
      </c>
      <c r="L23" s="39" t="s">
        <v>27</v>
      </c>
      <c r="M23" s="40" t="s">
        <v>81</v>
      </c>
      <c r="N23" s="41" t="s">
        <v>29</v>
      </c>
      <c r="O23" s="42">
        <v>45474.0</v>
      </c>
      <c r="P23" s="42">
        <v>45839.0</v>
      </c>
      <c r="Q23" s="43"/>
      <c r="R23" s="43"/>
      <c r="S23" s="43"/>
      <c r="T23" s="43"/>
      <c r="U23" s="43"/>
      <c r="V23" s="43"/>
      <c r="W23" s="43"/>
      <c r="X23" s="43"/>
      <c r="Y23" s="43"/>
      <c r="Z23" s="43"/>
    </row>
    <row r="24" ht="13.5" customHeight="1">
      <c r="A24" s="22"/>
      <c r="B24" s="17" t="s">
        <v>45</v>
      </c>
      <c r="C24" s="12"/>
      <c r="D24" s="12"/>
      <c r="E24" s="12"/>
      <c r="F24" s="12"/>
      <c r="G24" s="12"/>
      <c r="H24" s="12"/>
      <c r="I24" s="12"/>
      <c r="J24" s="12"/>
      <c r="K24" s="12"/>
      <c r="L24" s="12"/>
      <c r="M24" s="12"/>
      <c r="N24" s="12"/>
      <c r="O24" s="13"/>
      <c r="P24" s="57"/>
      <c r="Q24" s="31"/>
      <c r="R24" s="31"/>
      <c r="S24" s="31"/>
      <c r="T24" s="31"/>
      <c r="U24" s="31"/>
      <c r="V24" s="31"/>
      <c r="W24" s="31"/>
      <c r="X24" s="31"/>
      <c r="Y24" s="31"/>
      <c r="Z24" s="31"/>
    </row>
    <row r="25" ht="174.75" customHeight="1">
      <c r="A25" s="36"/>
      <c r="B25" s="36" t="s">
        <v>21</v>
      </c>
      <c r="C25" s="36" t="s">
        <v>46</v>
      </c>
      <c r="D25" s="58" t="s">
        <v>82</v>
      </c>
      <c r="E25" s="59" t="s">
        <v>83</v>
      </c>
      <c r="F25" s="60" t="s">
        <v>84</v>
      </c>
      <c r="G25" s="61" t="s">
        <v>85</v>
      </c>
      <c r="H25" s="37">
        <v>2.0</v>
      </c>
      <c r="I25" s="37">
        <v>10.0</v>
      </c>
      <c r="J25" s="37">
        <v>20.0</v>
      </c>
      <c r="K25" s="38" t="s">
        <v>36</v>
      </c>
      <c r="L25" s="39" t="s">
        <v>43</v>
      </c>
      <c r="M25" s="40" t="s">
        <v>86</v>
      </c>
      <c r="N25" s="41" t="s">
        <v>29</v>
      </c>
      <c r="O25" s="42">
        <v>45474.0</v>
      </c>
      <c r="P25" s="42">
        <v>45839.0</v>
      </c>
      <c r="Q25" s="43"/>
      <c r="R25" s="43"/>
      <c r="S25" s="43"/>
      <c r="T25" s="43"/>
      <c r="U25" s="43"/>
      <c r="V25" s="43"/>
      <c r="W25" s="43"/>
      <c r="X25" s="43"/>
      <c r="Y25" s="43"/>
      <c r="Z25" s="43"/>
    </row>
    <row r="26" ht="13.5" customHeight="1">
      <c r="A26" s="36"/>
      <c r="B26" s="36" t="s">
        <v>21</v>
      </c>
      <c r="C26" s="36" t="s">
        <v>53</v>
      </c>
      <c r="D26" s="36" t="s">
        <v>87</v>
      </c>
      <c r="E26" s="62" t="s">
        <v>88</v>
      </c>
      <c r="F26" s="62" t="s">
        <v>89</v>
      </c>
      <c r="G26" s="61" t="s">
        <v>85</v>
      </c>
      <c r="H26" s="37">
        <v>2.0</v>
      </c>
      <c r="I26" s="37">
        <v>10.0</v>
      </c>
      <c r="J26" s="37">
        <v>20.0</v>
      </c>
      <c r="K26" s="38" t="s">
        <v>36</v>
      </c>
      <c r="L26" s="39" t="s">
        <v>43</v>
      </c>
      <c r="M26" s="40" t="s">
        <v>90</v>
      </c>
      <c r="N26" s="41" t="s">
        <v>29</v>
      </c>
      <c r="O26" s="42">
        <v>45474.0</v>
      </c>
      <c r="P26" s="42">
        <v>45839.0</v>
      </c>
      <c r="Q26" s="43"/>
      <c r="R26" s="43"/>
      <c r="S26" s="43"/>
      <c r="T26" s="43"/>
      <c r="U26" s="43"/>
      <c r="V26" s="43"/>
      <c r="W26" s="43"/>
      <c r="X26" s="43"/>
      <c r="Y26" s="43"/>
      <c r="Z26" s="43"/>
    </row>
    <row r="27" ht="13.5" customHeight="1">
      <c r="A27" s="1"/>
      <c r="B27" s="1"/>
      <c r="C27" s="1"/>
      <c r="D27" s="1"/>
      <c r="E27" s="1"/>
      <c r="F27" s="1"/>
      <c r="G27" s="1"/>
      <c r="H27" s="1"/>
      <c r="I27" s="1"/>
      <c r="J27" s="1"/>
      <c r="K27" s="1"/>
      <c r="L27" s="63"/>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row r="1001" ht="13.5" customHeight="1">
      <c r="A1001" s="1"/>
      <c r="B1001" s="1"/>
      <c r="C1001" s="1"/>
      <c r="D1001" s="1"/>
      <c r="E1001" s="1"/>
      <c r="F1001" s="1"/>
      <c r="G1001" s="1"/>
      <c r="H1001" s="1"/>
      <c r="I1001" s="1"/>
      <c r="J1001" s="1"/>
      <c r="K1001" s="1"/>
      <c r="L1001" s="2"/>
      <c r="M1001" s="1"/>
      <c r="N1001" s="1"/>
      <c r="O1001" s="1"/>
      <c r="P1001" s="1"/>
      <c r="Q1001" s="1"/>
      <c r="R1001" s="1"/>
      <c r="S1001" s="1"/>
      <c r="T1001" s="1"/>
      <c r="U1001" s="1"/>
      <c r="V1001" s="1"/>
      <c r="W1001" s="1"/>
      <c r="X1001" s="1"/>
      <c r="Y1001" s="1"/>
      <c r="Z1001" s="1"/>
    </row>
    <row r="1002" ht="13.5" customHeight="1">
      <c r="A1002" s="1"/>
      <c r="B1002" s="1"/>
      <c r="C1002" s="1"/>
      <c r="D1002" s="1"/>
      <c r="E1002" s="1"/>
      <c r="F1002" s="1"/>
      <c r="G1002" s="1"/>
      <c r="H1002" s="1"/>
      <c r="I1002" s="1"/>
      <c r="J1002" s="1"/>
      <c r="K1002" s="1"/>
      <c r="L1002" s="2"/>
      <c r="M1002" s="1"/>
      <c r="N1002" s="1"/>
      <c r="O1002" s="1"/>
      <c r="P1002" s="1"/>
      <c r="Q1002" s="1"/>
      <c r="R1002" s="1"/>
      <c r="S1002" s="1"/>
      <c r="T1002" s="1"/>
      <c r="U1002" s="1"/>
      <c r="V1002" s="1"/>
      <c r="W1002" s="1"/>
      <c r="X1002" s="1"/>
      <c r="Y1002" s="1"/>
      <c r="Z1002" s="1"/>
    </row>
    <row r="1003" ht="13.5" customHeight="1">
      <c r="A1003" s="1"/>
      <c r="B1003" s="1"/>
      <c r="C1003" s="1"/>
      <c r="D1003" s="1"/>
      <c r="E1003" s="1"/>
      <c r="F1003" s="1"/>
      <c r="G1003" s="1"/>
      <c r="H1003" s="1"/>
      <c r="I1003" s="1"/>
      <c r="J1003" s="1"/>
      <c r="K1003" s="1"/>
      <c r="L1003" s="2"/>
      <c r="M1003" s="1"/>
      <c r="N1003" s="1"/>
      <c r="O1003" s="1"/>
      <c r="P1003" s="1"/>
      <c r="Q1003" s="1"/>
      <c r="R1003" s="1"/>
      <c r="S1003" s="1"/>
      <c r="T1003" s="1"/>
      <c r="U1003" s="1"/>
      <c r="V1003" s="1"/>
      <c r="W1003" s="1"/>
      <c r="X1003" s="1"/>
      <c r="Y1003" s="1"/>
      <c r="Z1003" s="1"/>
    </row>
  </sheetData>
  <mergeCells count="21">
    <mergeCell ref="N6:N7"/>
    <mergeCell ref="O6:O7"/>
    <mergeCell ref="A2:P2"/>
    <mergeCell ref="A4:C4"/>
    <mergeCell ref="D4:P4"/>
    <mergeCell ref="H6:K6"/>
    <mergeCell ref="L6:L7"/>
    <mergeCell ref="M6:M7"/>
    <mergeCell ref="P6:P7"/>
    <mergeCell ref="N18:N19"/>
    <mergeCell ref="O18:O19"/>
    <mergeCell ref="H18:K18"/>
    <mergeCell ref="B20:O20"/>
    <mergeCell ref="B24:O24"/>
    <mergeCell ref="A6:G6"/>
    <mergeCell ref="A9:P9"/>
    <mergeCell ref="B13:O13"/>
    <mergeCell ref="A18:G18"/>
    <mergeCell ref="L18:L19"/>
    <mergeCell ref="M18:M19"/>
    <mergeCell ref="P18:P19"/>
  </mergeCells>
  <conditionalFormatting sqref="K10:K12 K14:K16 K21:K23 K25:K26">
    <cfRule type="cellIs" dxfId="0" priority="1" operator="equal">
      <formula>"INACEPTABLE"</formula>
    </cfRule>
  </conditionalFormatting>
  <conditionalFormatting sqref="K10:K12 K14:K16 K21:K23 K25:K26">
    <cfRule type="cellIs" dxfId="1" priority="2" operator="equal">
      <formula>"IMPORTANTE"</formula>
    </cfRule>
  </conditionalFormatting>
  <conditionalFormatting sqref="K10:K12 K14:K16 K21:K23 K25:K26">
    <cfRule type="cellIs" dxfId="2" priority="3" operator="equal">
      <formula>"MODERADO"</formula>
    </cfRule>
  </conditionalFormatting>
  <conditionalFormatting sqref="K10:K12 K14:K16 K21:K23 K25:K26">
    <cfRule type="cellIs" dxfId="3" priority="4" operator="equal">
      <formula>"TOLERABLE"</formula>
    </cfRule>
  </conditionalFormatting>
  <conditionalFormatting sqref="K10:K12 K14:K16 K21:K23 K25:K26">
    <cfRule type="cellIs" dxfId="4" priority="5" operator="equal">
      <formula>"ACEPTABLE"</formula>
    </cfRule>
  </conditionalFormatting>
  <conditionalFormatting sqref="K10:K12 K14:K16 K21:K23 K25:K26">
    <cfRule type="colorScale" priority="6">
      <colorScale>
        <cfvo type="formula" val="5"/>
        <cfvo type="formula" val="40"/>
        <cfvo type="formula" val="60"/>
        <color rgb="FFF8696B"/>
        <color rgb="FFFFEB84"/>
        <color rgb="FF63BE7B"/>
      </colorScale>
    </cfRule>
  </conditionalFormatting>
  <conditionalFormatting sqref="K21:K23 K25:K26">
    <cfRule type="cellIs" dxfId="0" priority="7" operator="equal">
      <formula>"INACEPTABLE"</formula>
    </cfRule>
  </conditionalFormatting>
  <conditionalFormatting sqref="K21:K23 K25:K26">
    <cfRule type="cellIs" dxfId="1" priority="8" operator="equal">
      <formula>"IMPORTANTE"</formula>
    </cfRule>
  </conditionalFormatting>
  <conditionalFormatting sqref="K21:K23 K25:K26">
    <cfRule type="cellIs" dxfId="2" priority="9" operator="equal">
      <formula>"MODERADO"</formula>
    </cfRule>
  </conditionalFormatting>
  <conditionalFormatting sqref="K21:K23 K25:K26">
    <cfRule type="cellIs" dxfId="3" priority="10" operator="equal">
      <formula>"TOLERABLE"</formula>
    </cfRule>
  </conditionalFormatting>
  <conditionalFormatting sqref="K21:K23 K25:K26">
    <cfRule type="cellIs" dxfId="4" priority="11" operator="equal">
      <formula>"ACEPTABLE"</formula>
    </cfRule>
  </conditionalFormatting>
  <conditionalFormatting sqref="K21:K23 K25:K26">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64" t="s">
        <v>91</v>
      </c>
    </row>
    <row r="2">
      <c r="A2" s="64"/>
      <c r="B2" s="64"/>
    </row>
    <row r="3" ht="27.75" customHeight="1">
      <c r="A3" s="65" t="s">
        <v>92</v>
      </c>
      <c r="B3" s="13"/>
    </row>
    <row r="4">
      <c r="A4" s="66"/>
    </row>
    <row r="5" ht="93.0" customHeight="1">
      <c r="A5" s="67" t="s">
        <v>93</v>
      </c>
      <c r="B5" s="68" t="s">
        <v>94</v>
      </c>
    </row>
    <row r="6" ht="118.5" customHeight="1">
      <c r="A6" s="67" t="s">
        <v>95</v>
      </c>
      <c r="B6" s="68" t="s">
        <v>96</v>
      </c>
    </row>
    <row r="7" ht="52.5" customHeight="1">
      <c r="A7" s="67" t="s">
        <v>97</v>
      </c>
      <c r="B7" s="68" t="s">
        <v>98</v>
      </c>
    </row>
    <row r="8" ht="33.0" customHeight="1">
      <c r="A8" s="69" t="s">
        <v>99</v>
      </c>
      <c r="B8" s="70" t="s">
        <v>100</v>
      </c>
    </row>
    <row r="9" ht="103.5" customHeight="1">
      <c r="A9" s="67" t="s">
        <v>101</v>
      </c>
      <c r="B9" s="68" t="s">
        <v>102</v>
      </c>
    </row>
    <row r="10" ht="87.75" customHeight="1">
      <c r="A10" s="67" t="s">
        <v>103</v>
      </c>
      <c r="B10" s="68" t="s">
        <v>104</v>
      </c>
    </row>
    <row r="11" ht="110.25" customHeight="1">
      <c r="A11" s="71" t="s">
        <v>105</v>
      </c>
      <c r="B11" s="68" t="s">
        <v>106</v>
      </c>
    </row>
    <row r="12">
      <c r="A12" s="72"/>
    </row>
    <row r="13">
      <c r="A13" s="66"/>
    </row>
    <row r="14">
      <c r="A14" s="6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73" t="s">
        <v>107</v>
      </c>
      <c r="D1" s="74"/>
      <c r="E1" s="74"/>
      <c r="F1" s="74"/>
      <c r="G1" s="74"/>
      <c r="H1" s="74"/>
      <c r="I1" s="74"/>
      <c r="J1" s="74"/>
      <c r="K1" s="74"/>
      <c r="L1" s="74"/>
      <c r="M1" s="74"/>
      <c r="N1" s="74"/>
      <c r="O1" s="74"/>
      <c r="P1" s="74"/>
      <c r="Q1" s="74"/>
      <c r="R1" s="74"/>
      <c r="S1" s="74"/>
      <c r="T1" s="74"/>
      <c r="U1" s="74"/>
      <c r="V1" s="74"/>
      <c r="W1" s="74"/>
      <c r="X1" s="74"/>
      <c r="Y1" s="74"/>
      <c r="Z1" s="74"/>
    </row>
    <row r="2" ht="15.75" customHeight="1">
      <c r="A2" s="75"/>
      <c r="B2" s="74"/>
      <c r="C2" s="74"/>
      <c r="D2" s="74"/>
      <c r="E2" s="74"/>
      <c r="F2" s="74"/>
      <c r="G2" s="74"/>
      <c r="H2" s="74"/>
      <c r="I2" s="74"/>
      <c r="J2" s="74"/>
      <c r="K2" s="74"/>
      <c r="L2" s="74"/>
      <c r="M2" s="74"/>
      <c r="N2" s="74"/>
      <c r="O2" s="74"/>
      <c r="P2" s="74"/>
      <c r="Q2" s="74"/>
      <c r="R2" s="74"/>
      <c r="S2" s="74"/>
      <c r="T2" s="74"/>
      <c r="U2" s="74"/>
      <c r="V2" s="74"/>
      <c r="W2" s="74"/>
      <c r="X2" s="74"/>
      <c r="Y2" s="74"/>
      <c r="Z2" s="74"/>
    </row>
    <row r="3" ht="15.75" customHeight="1">
      <c r="A3" s="76" t="s">
        <v>108</v>
      </c>
      <c r="B3" s="12"/>
      <c r="C3" s="13"/>
      <c r="D3" s="74"/>
      <c r="E3" s="74"/>
      <c r="F3" s="74"/>
      <c r="G3" s="74"/>
      <c r="H3" s="74"/>
      <c r="I3" s="74"/>
      <c r="J3" s="74"/>
      <c r="K3" s="74"/>
      <c r="L3" s="74"/>
      <c r="M3" s="74"/>
      <c r="N3" s="74"/>
      <c r="O3" s="74"/>
      <c r="P3" s="74"/>
      <c r="Q3" s="74"/>
      <c r="R3" s="74"/>
      <c r="S3" s="74"/>
      <c r="T3" s="74"/>
      <c r="U3" s="74"/>
      <c r="V3" s="74"/>
      <c r="W3" s="74"/>
      <c r="X3" s="74"/>
      <c r="Y3" s="74"/>
      <c r="Z3" s="74"/>
    </row>
    <row r="4" ht="15.75" customHeight="1">
      <c r="A4" s="77" t="s">
        <v>109</v>
      </c>
      <c r="B4" s="78" t="s">
        <v>110</v>
      </c>
      <c r="C4" s="78" t="s">
        <v>111</v>
      </c>
      <c r="D4" s="74"/>
      <c r="E4" s="74"/>
      <c r="F4" s="74"/>
      <c r="G4" s="74"/>
      <c r="H4" s="74"/>
      <c r="I4" s="74"/>
      <c r="J4" s="74"/>
      <c r="K4" s="74"/>
      <c r="L4" s="74"/>
      <c r="M4" s="74"/>
      <c r="N4" s="74"/>
      <c r="O4" s="74"/>
      <c r="P4" s="74"/>
      <c r="Q4" s="74"/>
      <c r="R4" s="74"/>
      <c r="S4" s="74"/>
      <c r="T4" s="74"/>
      <c r="U4" s="74"/>
      <c r="V4" s="74"/>
      <c r="W4" s="74"/>
      <c r="X4" s="74"/>
      <c r="Y4" s="74"/>
      <c r="Z4" s="74"/>
    </row>
    <row r="5" ht="15.75" customHeight="1">
      <c r="A5" s="79" t="s">
        <v>112</v>
      </c>
      <c r="B5" s="80">
        <v>3.0</v>
      </c>
      <c r="C5" s="80" t="s">
        <v>113</v>
      </c>
      <c r="D5" s="74"/>
      <c r="E5" s="74"/>
      <c r="F5" s="74"/>
      <c r="G5" s="74"/>
      <c r="H5" s="74"/>
      <c r="I5" s="74"/>
      <c r="J5" s="74"/>
      <c r="K5" s="74"/>
      <c r="L5" s="74"/>
      <c r="M5" s="74"/>
      <c r="N5" s="74"/>
      <c r="O5" s="74"/>
      <c r="P5" s="74"/>
      <c r="Q5" s="74"/>
      <c r="R5" s="74"/>
      <c r="S5" s="74"/>
      <c r="T5" s="74"/>
      <c r="U5" s="74"/>
      <c r="V5" s="74"/>
      <c r="W5" s="74"/>
      <c r="X5" s="74"/>
      <c r="Y5" s="74"/>
      <c r="Z5" s="74"/>
    </row>
    <row r="6" ht="15.75" customHeight="1">
      <c r="A6" s="79" t="s">
        <v>114</v>
      </c>
      <c r="B6" s="80">
        <v>2.0</v>
      </c>
      <c r="C6" s="80" t="s">
        <v>115</v>
      </c>
      <c r="D6" s="74"/>
      <c r="E6" s="74"/>
      <c r="F6" s="74"/>
      <c r="G6" s="74"/>
      <c r="H6" s="74"/>
      <c r="I6" s="74"/>
      <c r="J6" s="74"/>
      <c r="K6" s="74"/>
      <c r="L6" s="74"/>
      <c r="M6" s="74"/>
      <c r="N6" s="74"/>
      <c r="O6" s="74"/>
      <c r="P6" s="74"/>
      <c r="Q6" s="74"/>
      <c r="R6" s="74"/>
      <c r="S6" s="74"/>
      <c r="T6" s="74"/>
      <c r="U6" s="74"/>
      <c r="V6" s="74"/>
      <c r="W6" s="74"/>
      <c r="X6" s="74"/>
      <c r="Y6" s="74"/>
      <c r="Z6" s="74"/>
    </row>
    <row r="7" ht="15.75" customHeight="1">
      <c r="A7" s="79" t="s">
        <v>116</v>
      </c>
      <c r="B7" s="80">
        <v>1.0</v>
      </c>
      <c r="C7" s="80" t="s">
        <v>117</v>
      </c>
      <c r="D7" s="74"/>
      <c r="E7" s="74"/>
      <c r="F7" s="74"/>
      <c r="G7" s="74"/>
      <c r="H7" s="74"/>
      <c r="I7" s="74"/>
      <c r="J7" s="74"/>
      <c r="K7" s="74"/>
      <c r="L7" s="74"/>
      <c r="M7" s="74"/>
      <c r="N7" s="74"/>
      <c r="O7" s="74"/>
      <c r="P7" s="74"/>
      <c r="Q7" s="74"/>
      <c r="R7" s="74"/>
      <c r="S7" s="74"/>
      <c r="T7" s="74"/>
      <c r="U7" s="74"/>
      <c r="V7" s="74"/>
      <c r="W7" s="74"/>
      <c r="X7" s="74"/>
      <c r="Y7" s="74"/>
      <c r="Z7" s="74"/>
    </row>
    <row r="8" ht="15.75" customHeight="1">
      <c r="A8" s="75"/>
      <c r="B8" s="74"/>
      <c r="C8" s="74"/>
      <c r="D8" s="74"/>
      <c r="E8" s="74"/>
      <c r="F8" s="74"/>
      <c r="G8" s="74"/>
      <c r="H8" s="74"/>
      <c r="I8" s="74"/>
      <c r="J8" s="74"/>
      <c r="K8" s="74"/>
      <c r="L8" s="74"/>
      <c r="M8" s="74"/>
      <c r="N8" s="74"/>
      <c r="O8" s="74"/>
      <c r="P8" s="74"/>
      <c r="Q8" s="74"/>
      <c r="R8" s="74"/>
      <c r="S8" s="74"/>
      <c r="T8" s="74"/>
      <c r="U8" s="74"/>
      <c r="V8" s="74"/>
      <c r="W8" s="74"/>
      <c r="X8" s="74"/>
      <c r="Y8" s="74"/>
      <c r="Z8" s="74"/>
    </row>
    <row r="9" ht="100.5" customHeight="1">
      <c r="A9" s="81" t="s">
        <v>118</v>
      </c>
      <c r="D9" s="74"/>
      <c r="E9" s="74"/>
      <c r="F9" s="74"/>
      <c r="G9" s="74"/>
      <c r="H9" s="74"/>
      <c r="I9" s="74"/>
      <c r="J9" s="74"/>
      <c r="K9" s="74"/>
      <c r="L9" s="74"/>
      <c r="M9" s="74"/>
      <c r="N9" s="74"/>
      <c r="O9" s="74"/>
      <c r="P9" s="74"/>
      <c r="Q9" s="74"/>
      <c r="R9" s="74"/>
      <c r="S9" s="74"/>
      <c r="T9" s="74"/>
      <c r="U9" s="74"/>
      <c r="V9" s="74"/>
      <c r="W9" s="74"/>
      <c r="X9" s="74"/>
      <c r="Y9" s="74"/>
      <c r="Z9" s="74"/>
    </row>
    <row r="10" ht="15.7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row>
    <row r="11" ht="15.7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row>
    <row r="12" ht="15.7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row>
    <row r="13" ht="15.7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4" ht="15.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row>
    <row r="15" ht="15.7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row>
    <row r="16" ht="15.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row>
    <row r="17" ht="15.7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row>
    <row r="18" ht="15.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row>
    <row r="19" ht="15.7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ht="15.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row>
    <row r="21" ht="15.7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ht="15.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row>
    <row r="23" ht="15.7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ht="15.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ht="15.7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ht="15.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ht="15.7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8" ht="15.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row>
    <row r="29" ht="15.7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row>
    <row r="30" ht="15.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row>
    <row r="31" ht="15.7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row>
    <row r="32" ht="15.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ht="15.7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ht="15.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row>
    <row r="35" ht="15.7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ht="15.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ht="15.7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ht="15.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ht="15.7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ht="15.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ht="15.7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ht="15.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ht="15.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row>
    <row r="44" ht="15.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row>
    <row r="45" ht="15.7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row>
    <row r="46" ht="15.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row>
    <row r="47" ht="15.7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row>
    <row r="48" ht="15.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row>
    <row r="49" ht="15.7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row>
    <row r="50" ht="15.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row>
    <row r="51" ht="15.7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row>
    <row r="52" ht="15.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row>
    <row r="53" ht="15.7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row>
    <row r="54" ht="15.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row>
    <row r="55" ht="15.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row>
    <row r="56" ht="15.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row>
    <row r="57" ht="15.7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ht="15.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ht="15.7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ht="15.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ht="15.7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ht="15.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ht="15.7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ht="15.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row>
    <row r="65" ht="15.7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row>
    <row r="66" ht="15.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ht="15.7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row>
    <row r="68" ht="15.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row>
    <row r="69" ht="15.7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row>
    <row r="70" ht="15.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ht="15.7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row>
    <row r="72" ht="15.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row>
    <row r="73" ht="15.7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row>
    <row r="74" ht="15.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row>
    <row r="75" ht="15.7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row>
    <row r="76" ht="15.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row>
    <row r="77" ht="15.7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row>
    <row r="78" ht="15.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row>
    <row r="79" ht="15.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row r="80" ht="15.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row>
    <row r="81" ht="15.7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row>
    <row r="82" ht="15.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row>
    <row r="83" ht="15.7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row>
    <row r="84" ht="15.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row>
    <row r="85" ht="15.7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ht="15.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row>
    <row r="87" ht="15.7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ht="15.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row>
    <row r="89" ht="15.7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row>
    <row r="90" ht="15.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row>
    <row r="91" ht="15.7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ht="15.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row>
    <row r="93" ht="15.7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row>
    <row r="94"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ht="15.7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row>
    <row r="97" ht="15.7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row>
    <row r="9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row>
    <row r="99" ht="15.7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ht="15.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ht="15.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ht="15.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row>
    <row r="107" ht="15.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row>
    <row r="109" ht="15.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row>
    <row r="111" ht="15.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ht="15.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ht="15.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ht="15.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ht="15.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ht="15.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ht="15.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row>
    <row r="135"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row>
    <row r="149"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row>
    <row r="157"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row>
    <row r="169"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row>
    <row r="173"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row>
    <row r="177"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row>
    <row r="181"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row>
    <row r="187"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row>
    <row r="199"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row>
    <row r="201"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row>
    <row r="203"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row>
    <row r="207"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row>
    <row r="209"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row>
    <row r="211"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row>
    <row r="215"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row>
    <row r="217"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row>
    <row r="219"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row>
    <row r="222"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row>
    <row r="224"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row>
    <row r="225"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ht="15.7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ht="15.7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ht="15.7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ht="15.7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ht="15.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ht="15.7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ht="15.7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ht="15.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ht="15.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ht="15.7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ht="15.7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ht="15.7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ht="15.7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ht="15.7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ht="15.7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ht="15.7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ht="15.7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ht="15.7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ht="15.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ht="15.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ht="15.7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ht="15.7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ht="15.7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ht="15.7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ht="15.7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ht="15.7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ht="15.7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ht="15.7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ht="15.7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ht="15.7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ht="15.7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ht="15.7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ht="15.7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ht="15.7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ht="15.7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ht="15.7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ht="15.7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ht="15.7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ht="15.7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ht="15.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ht="15.7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ht="15.7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ht="15.7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ht="15.7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ht="15.7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ht="15.7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ht="15.7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3">
    <mergeCell ref="A1:C1"/>
    <mergeCell ref="A3:C3"/>
    <mergeCell ref="A9:C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82" t="s">
        <v>119</v>
      </c>
    </row>
    <row r="2">
      <c r="A2" s="83"/>
    </row>
    <row r="3">
      <c r="A3" s="84" t="s">
        <v>120</v>
      </c>
      <c r="B3" s="12"/>
      <c r="C3" s="13"/>
    </row>
    <row r="4">
      <c r="A4" s="85" t="s">
        <v>17</v>
      </c>
      <c r="B4" s="86" t="s">
        <v>121</v>
      </c>
      <c r="C4" s="86" t="s">
        <v>111</v>
      </c>
    </row>
    <row r="5">
      <c r="A5" s="87" t="s">
        <v>122</v>
      </c>
      <c r="B5" s="88">
        <v>5.0</v>
      </c>
      <c r="C5" s="88" t="s">
        <v>123</v>
      </c>
    </row>
    <row r="6">
      <c r="A6" s="87" t="s">
        <v>36</v>
      </c>
      <c r="B6" s="88">
        <v>10.0</v>
      </c>
      <c r="C6" s="88" t="s">
        <v>124</v>
      </c>
    </row>
    <row r="7">
      <c r="A7" s="87" t="s">
        <v>125</v>
      </c>
      <c r="B7" s="88">
        <v>20.0</v>
      </c>
      <c r="C7" s="88" t="s">
        <v>126</v>
      </c>
    </row>
    <row r="8">
      <c r="A8" s="83"/>
    </row>
    <row r="9" ht="58.5" customHeight="1">
      <c r="A9" s="89" t="s">
        <v>127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90" t="s">
        <v>128</v>
      </c>
      <c r="B1" s="12"/>
      <c r="C1" s="12"/>
      <c r="D1" s="12"/>
      <c r="E1" s="12"/>
      <c r="F1" s="12"/>
      <c r="G1" s="12"/>
      <c r="H1" s="13"/>
    </row>
    <row r="3" ht="15.0" customHeight="1">
      <c r="B3" s="91" t="s">
        <v>129</v>
      </c>
      <c r="C3" s="92" t="s">
        <v>130</v>
      </c>
      <c r="D3" s="93"/>
      <c r="E3" s="93"/>
      <c r="F3" s="93"/>
      <c r="G3" s="94"/>
    </row>
    <row r="4">
      <c r="C4" s="95">
        <v>3.0</v>
      </c>
      <c r="D4" s="96" t="s">
        <v>112</v>
      </c>
      <c r="E4" s="95">
        <v>15.0</v>
      </c>
      <c r="F4" s="95">
        <v>30.0</v>
      </c>
      <c r="G4" s="95">
        <v>60.0</v>
      </c>
    </row>
    <row r="5" ht="15.75" customHeight="1">
      <c r="C5" s="97">
        <v>2.0</v>
      </c>
      <c r="D5" s="98" t="s">
        <v>114</v>
      </c>
      <c r="E5" s="95">
        <v>10.0</v>
      </c>
      <c r="F5" s="95">
        <v>20.0</v>
      </c>
      <c r="G5" s="95">
        <v>40.0</v>
      </c>
      <c r="K5" s="99"/>
    </row>
    <row r="6" ht="15.0" customHeight="1">
      <c r="C6" s="97">
        <v>1.0</v>
      </c>
      <c r="D6" s="100" t="s">
        <v>116</v>
      </c>
      <c r="E6" s="95">
        <v>5.0</v>
      </c>
      <c r="F6" s="95">
        <v>10.0</v>
      </c>
      <c r="G6" s="95">
        <v>20.0</v>
      </c>
      <c r="K6" s="99"/>
    </row>
    <row r="7">
      <c r="C7" s="101"/>
      <c r="D7" s="102"/>
      <c r="E7" s="103" t="s">
        <v>122</v>
      </c>
      <c r="F7" s="104" t="s">
        <v>36</v>
      </c>
      <c r="G7" s="105" t="s">
        <v>131</v>
      </c>
      <c r="K7" s="99"/>
    </row>
    <row r="8" ht="18.0" customHeight="1">
      <c r="B8" s="101"/>
      <c r="C8" s="101"/>
      <c r="D8" s="102"/>
      <c r="E8" s="106">
        <v>1.0</v>
      </c>
      <c r="F8" s="106">
        <v>2.0</v>
      </c>
      <c r="G8" s="106">
        <v>3.0</v>
      </c>
      <c r="K8" s="99"/>
    </row>
    <row r="9">
      <c r="B9" s="101"/>
      <c r="C9" s="101"/>
      <c r="D9" s="101"/>
      <c r="E9" s="107" t="s">
        <v>17</v>
      </c>
      <c r="F9" s="108"/>
      <c r="G9" s="109"/>
      <c r="K9" s="99"/>
    </row>
    <row r="10" ht="15.0" customHeight="1">
      <c r="B10" s="101"/>
      <c r="C10" s="110" t="s">
        <v>132</v>
      </c>
      <c r="D10" s="108"/>
      <c r="E10" s="108"/>
      <c r="F10" s="108"/>
      <c r="G10" s="109"/>
    </row>
    <row r="11">
      <c r="B11" s="101"/>
      <c r="C11" s="111"/>
      <c r="G11" s="112"/>
    </row>
    <row r="12">
      <c r="B12" s="101"/>
      <c r="C12" s="113"/>
      <c r="D12" s="114"/>
      <c r="E12" s="114"/>
      <c r="F12" s="114"/>
      <c r="G12" s="115"/>
    </row>
    <row r="14" ht="63.0" customHeight="1">
      <c r="A14" s="90" t="s">
        <v>133</v>
      </c>
      <c r="B14" s="12"/>
      <c r="C14" s="12"/>
      <c r="D14" s="12"/>
      <c r="E14" s="12"/>
      <c r="F14" s="12"/>
      <c r="G14" s="12"/>
      <c r="H14" s="13"/>
    </row>
    <row r="15" ht="22.5" customHeight="1">
      <c r="A15" s="116"/>
      <c r="B15" s="116"/>
      <c r="C15" s="116"/>
      <c r="D15" s="116"/>
      <c r="E15" s="116"/>
      <c r="F15" s="116"/>
      <c r="G15" s="116"/>
      <c r="H15" s="116"/>
    </row>
    <row r="16">
      <c r="A16" s="117" t="s">
        <v>17</v>
      </c>
      <c r="B16" s="13"/>
      <c r="C16" s="117" t="s">
        <v>134</v>
      </c>
      <c r="D16" s="12"/>
      <c r="E16" s="12"/>
      <c r="F16" s="12"/>
      <c r="G16" s="12"/>
      <c r="H16" s="13"/>
    </row>
    <row r="17" ht="30.75" customHeight="1">
      <c r="A17" s="118" t="s">
        <v>131</v>
      </c>
      <c r="B17" s="119"/>
      <c r="C17" s="120" t="s">
        <v>135</v>
      </c>
      <c r="D17" s="121"/>
      <c r="E17" s="121"/>
      <c r="F17" s="121"/>
      <c r="G17" s="121"/>
      <c r="H17" s="122"/>
    </row>
    <row r="18" ht="30.0" customHeight="1">
      <c r="A18" s="123" t="s">
        <v>36</v>
      </c>
      <c r="B18" s="12"/>
      <c r="C18" s="124" t="s">
        <v>136</v>
      </c>
      <c r="D18" s="12"/>
      <c r="E18" s="12"/>
      <c r="F18" s="12"/>
      <c r="G18" s="12"/>
      <c r="H18" s="13"/>
    </row>
    <row r="19" ht="29.25" customHeight="1">
      <c r="A19" s="125" t="s">
        <v>122</v>
      </c>
      <c r="B19" s="126"/>
      <c r="C19" s="127" t="s">
        <v>137</v>
      </c>
      <c r="D19" s="128"/>
      <c r="E19" s="128"/>
      <c r="F19" s="128"/>
      <c r="G19" s="128"/>
      <c r="H19" s="129"/>
    </row>
    <row r="20" ht="15.0" customHeight="1">
      <c r="A20" s="116"/>
      <c r="B20" s="116"/>
      <c r="C20" s="116"/>
      <c r="D20" s="116"/>
      <c r="E20" s="116"/>
      <c r="F20" s="116"/>
      <c r="G20" s="116"/>
      <c r="H20" s="116"/>
    </row>
    <row r="21" ht="94.5" customHeight="1">
      <c r="A21" s="90" t="s">
        <v>138</v>
      </c>
      <c r="B21" s="12"/>
      <c r="C21" s="12"/>
      <c r="D21" s="12"/>
      <c r="E21" s="12"/>
      <c r="F21" s="12"/>
      <c r="G21" s="12"/>
      <c r="H21" s="13"/>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